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drawings/drawing1.xml" ContentType="application/vnd.openxmlformats-officedocument.drawing+xml"/>
  <Override PartName="/xl/comments2.xml" ContentType="application/vnd.openxmlformats-officedocument.spreadsheetml.comments+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15" yWindow="4020" windowWidth="15480" windowHeight="4080" firstSheet="2" activeTab="10"/>
  </bookViews>
  <sheets>
    <sheet name="annesure" sheetId="51" r:id="rId1"/>
    <sheet name="dem6" sheetId="61" r:id="rId2"/>
    <sheet name="dem7" sheetId="62" r:id="rId3"/>
    <sheet name="dem13" sheetId="68" r:id="rId4"/>
    <sheet name="dem15" sheetId="70" r:id="rId5"/>
    <sheet name="dem31" sheetId="86" r:id="rId6"/>
    <sheet name="Dem35" sheetId="90" r:id="rId7"/>
    <sheet name="dem38" sheetId="93" r:id="rId8"/>
    <sheet name="dem40" sheetId="95" state="hidden" r:id="rId9"/>
    <sheet name="dem41" sheetId="96" r:id="rId10"/>
    <sheet name="dem47" sheetId="100" r:id="rId11"/>
  </sheets>
  <externalReferences>
    <externalReference r:id="rId12"/>
    <externalReference r:id="rId13"/>
    <externalReference r:id="rId14"/>
    <externalReference r:id="rId15"/>
    <externalReference r:id="rId16"/>
    <externalReference r:id="rId17"/>
    <externalReference r:id="rId18"/>
    <externalReference r:id="rId19"/>
  </externalReferences>
  <definedNames>
    <definedName name="__123Graph_D" localSheetId="0" hidden="1">#REF!</definedName>
    <definedName name="__123Graph_D" localSheetId="3" hidden="1">#REF!</definedName>
    <definedName name="__123Graph_D" localSheetId="4" hidden="1">[1]DEMAND18!#REF!</definedName>
    <definedName name="__123Graph_D" localSheetId="5" hidden="1">#REF!</definedName>
    <definedName name="__123Graph_D" localSheetId="6" hidden="1">[2]dem18!#REF!</definedName>
    <definedName name="__123Graph_D" localSheetId="7" hidden="1">#REF!</definedName>
    <definedName name="__123Graph_D" localSheetId="8" hidden="1">[2]dem18!#REF!</definedName>
    <definedName name="__123Graph_D" localSheetId="9" hidden="1">[3]DEMAND18!#REF!</definedName>
    <definedName name="__123Graph_D" localSheetId="10" hidden="1">[4]DEMAND18!#REF!</definedName>
    <definedName name="__123Graph_D" localSheetId="1" hidden="1">[5]DEMAND18!#REF!</definedName>
    <definedName name="__123Graph_D" localSheetId="2" hidden="1">[6]DEMAND18!#REF!</definedName>
    <definedName name="__123Graph_D" hidden="1">#REF!</definedName>
    <definedName name="_1234Graph_D" hidden="1">#REF!</definedName>
    <definedName name="_xlnm._FilterDatabase" localSheetId="0" hidden="1">annesure!$A$6:$G$18</definedName>
    <definedName name="_xlnm._FilterDatabase" localSheetId="3" hidden="1">'dem13'!$A$14:$AG$14</definedName>
    <definedName name="_xlnm._FilterDatabase" localSheetId="4" hidden="1">'dem15'!$A$15:$AD$41</definedName>
    <definedName name="_xlnm._FilterDatabase" localSheetId="5" hidden="1">'dem31'!$A$15:$AF$28</definedName>
    <definedName name="_xlnm._FilterDatabase" localSheetId="6" hidden="1">'Dem35'!$A$15:$AG$15</definedName>
    <definedName name="_xlnm._FilterDatabase" localSheetId="7" hidden="1">'dem38'!$A$13:$AB$105</definedName>
    <definedName name="_xlnm._FilterDatabase" localSheetId="8" hidden="1">'dem40'!$A$14:$AD$14</definedName>
    <definedName name="_xlnm._FilterDatabase" localSheetId="9" hidden="1">'dem41'!$A$15:$AS$15</definedName>
    <definedName name="_xlnm._FilterDatabase" localSheetId="10" hidden="1">'dem47'!$A$14:$AH$14</definedName>
    <definedName name="_xlnm._FilterDatabase" localSheetId="1" hidden="1">'dem6'!$A$15:$AG$29</definedName>
    <definedName name="_xlnm._FilterDatabase" localSheetId="2" hidden="1">'dem7'!$A$15:$AG$88</definedName>
    <definedName name="_rec1" localSheetId="0">#REF!</definedName>
    <definedName name="_rec1" localSheetId="9">'dem41'!#REF!</definedName>
    <definedName name="_rec1" localSheetId="1">#REF!</definedName>
    <definedName name="_rec1">#REF!</definedName>
    <definedName name="_Regression_Int" localSheetId="3" hidden="1">1</definedName>
    <definedName name="_Regression_Int" localSheetId="4" hidden="1">1</definedName>
    <definedName name="_Regression_Int" localSheetId="5" hidden="1">1</definedName>
    <definedName name="_Regression_Int" localSheetId="6" hidden="1">1</definedName>
    <definedName name="_Regression_Int" localSheetId="8" hidden="1">1</definedName>
    <definedName name="_Regression_Int" localSheetId="1" hidden="1">1</definedName>
    <definedName name="ah" localSheetId="7">'dem38'!#REF!</definedName>
    <definedName name="ahcap" localSheetId="0">#REF!</definedName>
    <definedName name="ahcap" localSheetId="1">#REF!</definedName>
    <definedName name="ahcap">#REF!</definedName>
    <definedName name="are" localSheetId="4">'dem15'!#REF!</definedName>
    <definedName name="arerec" localSheetId="4">'dem15'!#REF!</definedName>
    <definedName name="cad" localSheetId="7">'dem38'!#REF!</definedName>
    <definedName name="capcoop" localSheetId="7">'dem38'!#REF!</definedName>
    <definedName name="capcrop" localSheetId="7">'dem38'!#REF!</definedName>
    <definedName name="capedu" localSheetId="7">'dem38'!#REF!</definedName>
    <definedName name="capforest" localSheetId="7">'dem38'!#REF!</definedName>
    <definedName name="caphealth" localSheetId="7">'dem38'!#REF!</definedName>
    <definedName name="caphousing" localSheetId="7">'dem38'!#REF!</definedName>
    <definedName name="capind" localSheetId="7">'dem38'!#REF!</definedName>
    <definedName name="capoap" localSheetId="7">'dem38'!#REF!</definedName>
    <definedName name="capordp" localSheetId="7">'dem38'!#REF!</definedName>
    <definedName name="cappower" localSheetId="7">'dem38'!#REF!</definedName>
    <definedName name="cappw" localSheetId="7">'dem38'!#REF!</definedName>
    <definedName name="caproad" localSheetId="7">'dem38'!#REF!</definedName>
    <definedName name="capst" localSheetId="7">'dem38'!#REF!</definedName>
    <definedName name="captourism" localSheetId="7">'dem38'!#REF!</definedName>
    <definedName name="capUD" localSheetId="7">'dem38'!#REF!</definedName>
    <definedName name="capvillage" localSheetId="7">'dem38'!#REF!</definedName>
    <definedName name="capwater" localSheetId="7">'dem38'!#REF!</definedName>
    <definedName name="censusrec" localSheetId="0">#REF!</definedName>
    <definedName name="censusrec" localSheetId="1">#REF!</definedName>
    <definedName name="censusrec">#REF!</definedName>
    <definedName name="ch" localSheetId="4">'dem15'!$D$25:$G$25</definedName>
    <definedName name="charged" localSheetId="0">#REF!</definedName>
    <definedName name="charged" localSheetId="3">#REF!</definedName>
    <definedName name="charged" localSheetId="1">#REF!</definedName>
    <definedName name="charged">#REF!</definedName>
    <definedName name="chCap" localSheetId="4">'dem15'!#REF!</definedName>
    <definedName name="chrec" localSheetId="4">'dem15'!#REF!</definedName>
    <definedName name="civil" localSheetId="7">'dem38'!#REF!</definedName>
    <definedName name="conven" localSheetId="7">'dem38'!#REF!</definedName>
    <definedName name="coop" localSheetId="7">'dem38'!#REF!</definedName>
    <definedName name="crop" localSheetId="7">'dem38'!#REF!</definedName>
    <definedName name="css" localSheetId="3">'dem13'!#REF!</definedName>
    <definedName name="cssrec" localSheetId="3">'dem13'!#REF!</definedName>
    <definedName name="cul" localSheetId="7">'dem38'!#REF!</definedName>
    <definedName name="da" localSheetId="0">#REF!</definedName>
    <definedName name="da" localSheetId="1">#REF!</definedName>
    <definedName name="da">#REF!</definedName>
    <definedName name="dd" localSheetId="7">'dem38'!#REF!</definedName>
    <definedName name="dedrec2">'dem41'!#REF!</definedName>
    <definedName name="dem21rec">#REF!</definedName>
    <definedName name="dopcap">#REF!</definedName>
    <definedName name="dopla21">#REF!</definedName>
    <definedName name="ecclesiastical" localSheetId="1">'dem6'!$E$10:$G$10</definedName>
    <definedName name="ecla" localSheetId="1">'dem6'!$D$25:$G$25</definedName>
    <definedName name="ecology" localSheetId="7">'dem38'!#REF!</definedName>
    <definedName name="edu" localSheetId="7">'dem38'!#REF!</definedName>
    <definedName name="educap" localSheetId="10">'dem47'!#REF!</definedName>
    <definedName name="educap" localSheetId="2">'dem7'!$D$82:$G$82</definedName>
    <definedName name="education" localSheetId="2">'dem7'!#REF!</definedName>
    <definedName name="educationrevenue" localSheetId="10">'dem47'!$E$11:$G$11</definedName>
    <definedName name="educationrevenue" localSheetId="2">'dem7'!#REF!</definedName>
    <definedName name="edurec1" localSheetId="2">'dem7'!#REF!</definedName>
    <definedName name="edurec2" localSheetId="2">'dem7'!#REF!</definedName>
    <definedName name="edurec3" localSheetId="2">'dem7'!#REF!</definedName>
    <definedName name="edurec4" localSheetId="2">'dem7'!#REF!</definedName>
    <definedName name="ee" localSheetId="0">#REF!</definedName>
    <definedName name="ee" localSheetId="4">#REF!</definedName>
    <definedName name="ee" localSheetId="9">#REF!</definedName>
    <definedName name="ee" localSheetId="1">#REF!</definedName>
    <definedName name="ee">#REF!</definedName>
    <definedName name="election" localSheetId="6">'Dem35'!#REF!</definedName>
    <definedName name="election" localSheetId="9">'dem41'!#REF!</definedName>
    <definedName name="fish" localSheetId="7">'dem38'!#REF!</definedName>
    <definedName name="fishcap" localSheetId="0">#REF!</definedName>
    <definedName name="fishcap" localSheetId="3">#REF!</definedName>
    <definedName name="fishcap" localSheetId="4">#REF!</definedName>
    <definedName name="fishcap" localSheetId="5">#REF!</definedName>
    <definedName name="fishcap" localSheetId="8">[7]dem2!$D$657:$L$657</definedName>
    <definedName name="fishcap" localSheetId="1">#REF!</definedName>
    <definedName name="fishcap">#REF!</definedName>
    <definedName name="Fishrev" localSheetId="0">#REF!</definedName>
    <definedName name="Fishrev" localSheetId="3">#REF!</definedName>
    <definedName name="Fishrev" localSheetId="4">#REF!</definedName>
    <definedName name="Fishrev" localSheetId="5">#REF!</definedName>
    <definedName name="Fishrev" localSheetId="8">[7]dem2!$D$574:$L$574</definedName>
    <definedName name="Fishrev" localSheetId="1">#REF!</definedName>
    <definedName name="Fishrev">#REF!</definedName>
    <definedName name="food" localSheetId="7">'dem38'!#REF!</definedName>
    <definedName name="forest" localSheetId="7">'dem38'!#REF!</definedName>
    <definedName name="fw" localSheetId="3">'dem13'!#REF!</definedName>
    <definedName name="fwl" localSheetId="0">#REF!</definedName>
    <definedName name="fwl" localSheetId="4">#REF!</definedName>
    <definedName name="fwl" localSheetId="5">#REF!</definedName>
    <definedName name="fwl" localSheetId="8">#REF!</definedName>
    <definedName name="fwl" localSheetId="1">#REF!</definedName>
    <definedName name="fwl">#REF!</definedName>
    <definedName name="fwlcap" localSheetId="0">#REF!</definedName>
    <definedName name="fwlcap" localSheetId="4">#REF!</definedName>
    <definedName name="fwlcap" localSheetId="8">#REF!</definedName>
    <definedName name="fwlcap" localSheetId="1">#REF!</definedName>
    <definedName name="fwlcap">#REF!</definedName>
    <definedName name="fwlrec" localSheetId="0">#REF!</definedName>
    <definedName name="fwlrec" localSheetId="3">#REF!</definedName>
    <definedName name="fwlrec" localSheetId="4">#REF!</definedName>
    <definedName name="fwlrec" localSheetId="8">#REF!</definedName>
    <definedName name="fwlrec" localSheetId="1">#REF!</definedName>
    <definedName name="fwlrec" localSheetId="2">#REF!</definedName>
    <definedName name="fwlrec">#REF!</definedName>
    <definedName name="health" localSheetId="3">'dem13'!$D$32:$G$32</definedName>
    <definedName name="healthcap" localSheetId="3">'dem13'!#REF!</definedName>
    <definedName name="healthrec" localSheetId="3">'dem13'!#REF!</definedName>
    <definedName name="healthrec2" localSheetId="3">'dem13'!#REF!</definedName>
    <definedName name="healthrec3" localSheetId="3">'dem13'!#REF!</definedName>
    <definedName name="hortirec" localSheetId="4">'dem15'!#REF!</definedName>
    <definedName name="housing" localSheetId="0">#REF!</definedName>
    <definedName name="housing" localSheetId="3">'dem13'!#REF!</definedName>
    <definedName name="housing" localSheetId="5">'dem31'!#REF!</definedName>
    <definedName name="housing" localSheetId="6">'Dem35'!#REF!</definedName>
    <definedName name="housing" localSheetId="7">'dem38'!#REF!</definedName>
    <definedName name="housing" localSheetId="8">#REF!</definedName>
    <definedName name="housing" localSheetId="9">'dem41'!#REF!</definedName>
    <definedName name="housing" localSheetId="1">#REF!</definedName>
    <definedName name="housing" localSheetId="2">'dem7'!#REF!</definedName>
    <definedName name="housing">#REF!</definedName>
    <definedName name="housingcap" localSheetId="0">#REF!</definedName>
    <definedName name="housingcap" localSheetId="4">#REF!</definedName>
    <definedName name="housingcap" localSheetId="6">'Dem35'!#REF!</definedName>
    <definedName name="housingcap" localSheetId="8">#REF!</definedName>
    <definedName name="housingcap" localSheetId="9">'dem41'!#REF!</definedName>
    <definedName name="housingcap" localSheetId="1">#REF!</definedName>
    <definedName name="housingcap">#REF!</definedName>
    <definedName name="ind" localSheetId="7">'dem38'!#REF!</definedName>
    <definedName name="ipr" localSheetId="7">'dem38'!#REF!</definedName>
    <definedName name="justice" localSheetId="0">#REF!</definedName>
    <definedName name="justice" localSheetId="3">#REF!</definedName>
    <definedName name="justice" localSheetId="4">#REF!</definedName>
    <definedName name="justice" localSheetId="8">#REF!</definedName>
    <definedName name="justice" localSheetId="1">#REF!</definedName>
    <definedName name="justice">#REF!</definedName>
    <definedName name="justicerec" localSheetId="0">#REF!</definedName>
    <definedName name="justicerec" localSheetId="8">[8]dem21!$E$128:$L$128</definedName>
    <definedName name="justicerec">#REF!</definedName>
    <definedName name="labour" localSheetId="7">'dem38'!#REF!</definedName>
    <definedName name="Labour" localSheetId="2">'dem7'!#REF!</definedName>
    <definedName name="loan" localSheetId="3">'dem13'!#REF!</definedName>
    <definedName name="lottery1">#REF!</definedName>
    <definedName name="lr" localSheetId="0">#REF!</definedName>
    <definedName name="lr" localSheetId="4">#REF!</definedName>
    <definedName name="lr" localSheetId="7">'dem38'!#REF!</definedName>
    <definedName name="lr" localSheetId="8">#REF!</definedName>
    <definedName name="lr" localSheetId="1">#REF!</definedName>
    <definedName name="lr">#REF!</definedName>
    <definedName name="lrrec" localSheetId="0">#REF!</definedName>
    <definedName name="lrrec" localSheetId="4">#REF!</definedName>
    <definedName name="lrrec" localSheetId="5">#REF!</definedName>
    <definedName name="lrrec" localSheetId="8">#REF!</definedName>
    <definedName name="lrrec" localSheetId="1">#REF!</definedName>
    <definedName name="lrrec">#REF!</definedName>
    <definedName name="med" localSheetId="7">'dem38'!#REF!</definedName>
    <definedName name="minor" localSheetId="7">'dem38'!#REF!</definedName>
    <definedName name="nc" localSheetId="0">#REF!</definedName>
    <definedName name="nc" localSheetId="3">#REF!</definedName>
    <definedName name="nc" localSheetId="4">#REF!</definedName>
    <definedName name="nc" localSheetId="5">#REF!</definedName>
    <definedName name="nc" localSheetId="8">#REF!</definedName>
    <definedName name="nc" localSheetId="9">#REF!</definedName>
    <definedName name="nc" localSheetId="1">#REF!</definedName>
    <definedName name="nc">#REF!</definedName>
    <definedName name="ncfund" localSheetId="0">#REF!</definedName>
    <definedName name="ncfund" localSheetId="3">#REF!</definedName>
    <definedName name="ncfund" localSheetId="4">#REF!</definedName>
    <definedName name="ncfund" localSheetId="5">#REF!</definedName>
    <definedName name="ncfund" localSheetId="8">#REF!</definedName>
    <definedName name="ncfund" localSheetId="9">#REF!</definedName>
    <definedName name="ncfund" localSheetId="1">#REF!</definedName>
    <definedName name="ncfund">#REF!</definedName>
    <definedName name="ncrec" localSheetId="0">#REF!</definedName>
    <definedName name="ncrec" localSheetId="3">#REF!</definedName>
    <definedName name="ncrec" localSheetId="4">#REF!</definedName>
    <definedName name="ncrec" localSheetId="8">#REF!</definedName>
    <definedName name="ncrec" localSheetId="9">#REF!</definedName>
    <definedName name="ncrec" localSheetId="1">#REF!</definedName>
    <definedName name="ncrec">#REF!</definedName>
    <definedName name="ncrec1" localSheetId="0">#REF!</definedName>
    <definedName name="ncrec1" localSheetId="4">#REF!</definedName>
    <definedName name="ncrec1" localSheetId="8">#REF!</definedName>
    <definedName name="ncrec1" localSheetId="9">#REF!</definedName>
    <definedName name="ncrec1" localSheetId="1">#REF!</definedName>
    <definedName name="ncrec1" localSheetId="2">#REF!</definedName>
    <definedName name="ncrec1">#REF!</definedName>
    <definedName name="ncse" localSheetId="6">'Dem35'!#REF!</definedName>
    <definedName name="non_plan">#REF!</definedName>
    <definedName name="np" localSheetId="0">#REF!</definedName>
    <definedName name="np" localSheetId="3">'dem13'!#REF!</definedName>
    <definedName name="np" localSheetId="4">'dem15'!#REF!</definedName>
    <definedName name="np" localSheetId="5">'dem31'!$F$28</definedName>
    <definedName name="np" localSheetId="6">'Dem35'!$F$30</definedName>
    <definedName name="np" localSheetId="7">'dem38'!$F$37</definedName>
    <definedName name="np" localSheetId="8">'dem40'!$F$53</definedName>
    <definedName name="np" localSheetId="9">'dem41'!#REF!</definedName>
    <definedName name="np" localSheetId="1">'dem6'!$F$27</definedName>
    <definedName name="np" localSheetId="2">'dem7'!#REF!</definedName>
    <definedName name="np">#REF!</definedName>
    <definedName name="Nutrition" localSheetId="0">#REF!</definedName>
    <definedName name="Nutrition" localSheetId="4">#REF!</definedName>
    <definedName name="Nutrition" localSheetId="7">'dem38'!#REF!</definedName>
    <definedName name="Nutrition" localSheetId="1">#REF!</definedName>
    <definedName name="Nutrition">#REF!</definedName>
    <definedName name="oap" localSheetId="4">'dem15'!#REF!</definedName>
    <definedName name="oap" localSheetId="7">'dem38'!#REF!</definedName>
    <definedName name="oapCap" localSheetId="4">'dem15'!#REF!</definedName>
    <definedName name="oges" localSheetId="0">#REF!</definedName>
    <definedName name="oges" localSheetId="3">#REF!</definedName>
    <definedName name="oges" localSheetId="9">'dem41'!#REF!</definedName>
    <definedName name="oges" localSheetId="1">#REF!</definedName>
    <definedName name="oges">#REF!</definedName>
    <definedName name="ordp" localSheetId="6">'Dem35'!#REF!</definedName>
    <definedName name="ordp" localSheetId="7">'dem38'!#REF!</definedName>
    <definedName name="ordpcap" localSheetId="6">'Dem35'!#REF!</definedName>
    <definedName name="ordprec" localSheetId="6">'Dem35'!#REF!</definedName>
    <definedName name="osr" localSheetId="7">'dem38'!#REF!</definedName>
    <definedName name="ossrec" localSheetId="1">'dem6'!#REF!</definedName>
    <definedName name="otdrec" localSheetId="9">'dem41'!#REF!</definedName>
    <definedName name="pension" localSheetId="0">#REF!</definedName>
    <definedName name="pension" localSheetId="3">#REF!</definedName>
    <definedName name="pension" localSheetId="4">#REF!</definedName>
    <definedName name="pension" localSheetId="1">#REF!</definedName>
    <definedName name="pension">#REF!</definedName>
    <definedName name="powCaprec" localSheetId="5">'dem31'!#REF!</definedName>
    <definedName name="Power" localSheetId="5">'dem31'!#REF!</definedName>
    <definedName name="power" localSheetId="7">'dem38'!#REF!</definedName>
    <definedName name="powercap" localSheetId="5">'dem31'!#REF!</definedName>
    <definedName name="powerrec" localSheetId="5">'dem31'!#REF!</definedName>
    <definedName name="powerrec1" localSheetId="5">'dem31'!#REF!</definedName>
    <definedName name="powloan" localSheetId="5">'dem31'!#REF!</definedName>
    <definedName name="_xlnm.Print_Area" localSheetId="0">annesure!$A$1:$G$18</definedName>
    <definedName name="_xlnm.Print_Area" localSheetId="3">'dem13'!$A$1:$H$36</definedName>
    <definedName name="_xlnm.Print_Area" localSheetId="4">'dem15'!$A$1:$H$41</definedName>
    <definedName name="_xlnm.Print_Area" localSheetId="5">'dem31'!$A$1:$H$30</definedName>
    <definedName name="_xlnm.Print_Area" localSheetId="6">'Dem35'!$A$1:$H$33</definedName>
    <definedName name="_xlnm.Print_Area" localSheetId="7">'dem38'!$A$1:$H$40</definedName>
    <definedName name="_xlnm.Print_Area" localSheetId="8">'dem40'!$A$1:$H$61</definedName>
    <definedName name="_xlnm.Print_Area" localSheetId="9">'dem41'!$A$1:$H$29</definedName>
    <definedName name="_xlnm.Print_Area" localSheetId="10">'dem47'!$A$1:$H$28</definedName>
    <definedName name="_xlnm.Print_Area" localSheetId="1">'dem6'!$A$1:$H$32</definedName>
    <definedName name="_xlnm.Print_Area" localSheetId="2">'dem7'!$A$1:$H$93</definedName>
    <definedName name="_xlnm.Print_Titles" localSheetId="3">'dem13'!$13:$14</definedName>
    <definedName name="_xlnm.Print_Titles" localSheetId="4">'dem15'!$13:$15</definedName>
    <definedName name="_xlnm.Print_Titles" localSheetId="5">'dem31'!$13:$15</definedName>
    <definedName name="_xlnm.Print_Titles" localSheetId="6">'Dem35'!$13:$15</definedName>
    <definedName name="_xlnm.Print_Titles" localSheetId="7">'dem38'!$11:$13</definedName>
    <definedName name="_xlnm.Print_Titles" localSheetId="8">'dem40'!$12:$14</definedName>
    <definedName name="_xlnm.Print_Titles" localSheetId="9">'dem41'!$14:$15</definedName>
    <definedName name="_xlnm.Print_Titles" localSheetId="10">'dem47'!$12:$14</definedName>
    <definedName name="_xlnm.Print_Titles" localSheetId="1">'dem6'!$12:$15</definedName>
    <definedName name="_xlnm.Print_Titles" localSheetId="2">'dem7'!$13:$15</definedName>
    <definedName name="public" localSheetId="7">'dem38'!#REF!</definedName>
    <definedName name="pw" localSheetId="0">#REF!</definedName>
    <definedName name="pw" localSheetId="3">'dem13'!#REF!</definedName>
    <definedName name="pw" localSheetId="5">'dem31'!#REF!</definedName>
    <definedName name="pw" localSheetId="9">'dem41'!#REF!</definedName>
    <definedName name="pw" localSheetId="1">#REF!</definedName>
    <definedName name="pw" localSheetId="2">'dem7'!#REF!</definedName>
    <definedName name="pw">#REF!</definedName>
    <definedName name="pwcap" localSheetId="0">#REF!</definedName>
    <definedName name="pwcap" localSheetId="4">#REF!</definedName>
    <definedName name="pwcap" localSheetId="5">'dem31'!#REF!</definedName>
    <definedName name="pwcap" localSheetId="1">#REF!</definedName>
    <definedName name="pwcap">#REF!</definedName>
    <definedName name="pwrec" localSheetId="3">'dem13'!#REF!</definedName>
    <definedName name="rb" localSheetId="5">'dem31'!#REF!</definedName>
    <definedName name="rb" localSheetId="6">'Dem35'!#REF!</definedName>
    <definedName name="rbcap" localSheetId="6">'Dem35'!#REF!</definedName>
    <definedName name="rbrec" localSheetId="6">'Dem35'!#REF!</definedName>
    <definedName name="re" localSheetId="6">'Dem35'!#REF!</definedName>
    <definedName name="RE" localSheetId="7">'dem38'!#REF!</definedName>
    <definedName name="rec" localSheetId="0">#REF!</definedName>
    <definedName name="rec" localSheetId="3">'dem13'!#REF!</definedName>
    <definedName name="rec" localSheetId="4">#REF!</definedName>
    <definedName name="rec" localSheetId="5">'dem31'!#REF!</definedName>
    <definedName name="rec" localSheetId="7">'dem38'!#REF!</definedName>
    <definedName name="rec" localSheetId="9">'dem41'!#REF!</definedName>
    <definedName name="rec" localSheetId="1">#REF!</definedName>
    <definedName name="rec" localSheetId="2">'dem7'!#REF!</definedName>
    <definedName name="rec">#REF!</definedName>
    <definedName name="reform" localSheetId="0">#REF!</definedName>
    <definedName name="reform" localSheetId="4">#REF!</definedName>
    <definedName name="reform" localSheetId="1">#REF!</definedName>
    <definedName name="reform">#REF!</definedName>
    <definedName name="research" localSheetId="7">'dem38'!#REF!</definedName>
    <definedName name="revise" localSheetId="3">'dem13'!$D$50:$J$50</definedName>
    <definedName name="revise" localSheetId="4">'dem15'!$D$54:$J$54</definedName>
    <definedName name="revise" localSheetId="5">'dem31'!$D$44:$K$44</definedName>
    <definedName name="revise" localSheetId="6">'Dem35'!$D$58:$J$58</definedName>
    <definedName name="revise" localSheetId="7">'dem38'!$D$59:$J$59</definedName>
    <definedName name="revise" localSheetId="8">'dem40'!$D$79:$J$79</definedName>
    <definedName name="revise" localSheetId="9">'dem41'!$D$44:$J$44</definedName>
    <definedName name="revise" localSheetId="1">'dem6'!$D$45:$J$45</definedName>
    <definedName name="revise" localSheetId="2">'dem7'!$D$110:$J$110</definedName>
    <definedName name="revise">'dem47'!$D$40:$J$40</definedName>
    <definedName name="roads" localSheetId="7">'dem38'!#REF!</definedName>
    <definedName name="sc" localSheetId="6">'Dem35'!#REF!</definedName>
    <definedName name="scst" localSheetId="0">#REF!</definedName>
    <definedName name="scst" localSheetId="6">'Dem35'!#REF!</definedName>
    <definedName name="scst" localSheetId="7">'dem38'!$D$25:$G$25</definedName>
    <definedName name="scst" localSheetId="1">#REF!</definedName>
    <definedName name="scst">#REF!</definedName>
    <definedName name="scstrec" localSheetId="7">'dem38'!#REF!</definedName>
    <definedName name="sgs" localSheetId="0">#REF!</definedName>
    <definedName name="sgs" localSheetId="4">#REF!</definedName>
    <definedName name="sgs" localSheetId="1">#REF!</definedName>
    <definedName name="sgs">#REF!</definedName>
    <definedName name="sgsrec">#REF!</definedName>
    <definedName name="SocialSecurity" localSheetId="0">#REF!</definedName>
    <definedName name="SocialSecurity" localSheetId="3">#REF!</definedName>
    <definedName name="SocialSecurity" localSheetId="4">#REF!</definedName>
    <definedName name="SocialSecurity" localSheetId="7">'dem38'!$D$35:$G$35</definedName>
    <definedName name="SocialSecurity" localSheetId="1">#REF!</definedName>
    <definedName name="SocialSecurity">#REF!</definedName>
    <definedName name="socialwelfare" localSheetId="0">#REF!</definedName>
    <definedName name="socialwelfare" localSheetId="3">#REF!</definedName>
    <definedName name="socialwelfare" localSheetId="4">#REF!</definedName>
    <definedName name="socialwelfare" localSheetId="7">'dem38'!#REF!</definedName>
    <definedName name="socialwelfare" localSheetId="1">#REF!</definedName>
    <definedName name="socialwelfare">#REF!</definedName>
    <definedName name="spfrd" localSheetId="0">#REF!</definedName>
    <definedName name="spfrd" localSheetId="3">#REF!</definedName>
    <definedName name="spfrd" localSheetId="4">#REF!</definedName>
    <definedName name="spfrd" localSheetId="6">'Dem35'!#REF!</definedName>
    <definedName name="spfrd" localSheetId="1">#REF!</definedName>
    <definedName name="spfrd" localSheetId="2">#REF!</definedName>
    <definedName name="spfrd">#REF!</definedName>
    <definedName name="sports" localSheetId="7">'dem38'!#REF!</definedName>
    <definedName name="spprg" localSheetId="7">'dem38'!#REF!</definedName>
    <definedName name="sss" localSheetId="0">#REF!</definedName>
    <definedName name="sss" localSheetId="4">#REF!</definedName>
    <definedName name="sss" localSheetId="5">#REF!</definedName>
    <definedName name="sss" localSheetId="6">'Dem35'!#REF!</definedName>
    <definedName name="sss" localSheetId="8">#REF!</definedName>
    <definedName name="sss" localSheetId="9">#REF!</definedName>
    <definedName name="sss" localSheetId="1">#REF!</definedName>
    <definedName name="sss" localSheetId="2">#REF!</definedName>
    <definedName name="sss">#REF!</definedName>
    <definedName name="sswrec1" localSheetId="7">'dem38'!#REF!</definedName>
    <definedName name="sswrec2" localSheetId="7">'dem38'!#REF!</definedName>
    <definedName name="stidf" localSheetId="6">'Dem35'!#REF!</definedName>
    <definedName name="summary" localSheetId="3">'dem13'!$D$40:$J$40</definedName>
    <definedName name="summary" localSheetId="4">'dem15'!$D$47:$J$47</definedName>
    <definedName name="summary" localSheetId="5">'dem31'!$D$38:$J$38</definedName>
    <definedName name="summary" localSheetId="6">'Dem35'!$D$44:$J$44</definedName>
    <definedName name="summary" localSheetId="7">'dem38'!$D$48:$J$48</definedName>
    <definedName name="summary" localSheetId="8">'dem40'!$D$72:$J$72</definedName>
    <definedName name="summary" localSheetId="9">'dem41'!#REF!</definedName>
    <definedName name="summary" localSheetId="10">'dem47'!$D$30:$J$30</definedName>
    <definedName name="summary" localSheetId="1">'dem6'!$D$39:$J$39</definedName>
    <definedName name="summary" localSheetId="2">'dem7'!$D$98:$J$98</definedName>
    <definedName name="swc" localSheetId="0">#REF!</definedName>
    <definedName name="swc" localSheetId="7">'dem38'!#REF!</definedName>
    <definedName name="swc" localSheetId="1">#REF!</definedName>
    <definedName name="swc">#REF!</definedName>
    <definedName name="tax" localSheetId="0">#REF!</definedName>
    <definedName name="tax" localSheetId="4">#REF!</definedName>
    <definedName name="tax" localSheetId="9">'dem41'!#REF!</definedName>
    <definedName name="tax" localSheetId="1">#REF!</definedName>
    <definedName name="tax">#REF!</definedName>
    <definedName name="techcap" localSheetId="2">'dem7'!#REF!</definedName>
    <definedName name="technical" localSheetId="2">'dem7'!#REF!</definedName>
    <definedName name="techrec" localSheetId="2">'dem7'!#REF!</definedName>
    <definedName name="tourism" localSheetId="7">'dem38'!#REF!</definedName>
    <definedName name="Tourism" localSheetId="8">'dem40'!$D$31:$G$31</definedName>
    <definedName name="tourismcap" localSheetId="8">'dem40'!$D$51:$G$51</definedName>
    <definedName name="tourismrec" localSheetId="8">'dem40'!$D$68:$M$68</definedName>
    <definedName name="tourismRevenue" localSheetId="8">'dem40'!$E$10:$G$10</definedName>
    <definedName name="trec" localSheetId="8">'dem40'!#REF!</definedName>
    <definedName name="UD" localSheetId="7">'dem38'!#REF!</definedName>
    <definedName name="udhd" localSheetId="0">#REF!</definedName>
    <definedName name="udhd" localSheetId="3">#REF!</definedName>
    <definedName name="udhd" localSheetId="4">#REF!</definedName>
    <definedName name="udhd" localSheetId="9">'dem41'!#REF!</definedName>
    <definedName name="udhd" localSheetId="1">#REF!</definedName>
    <definedName name="udhd">#REF!</definedName>
    <definedName name="udhdcap" localSheetId="9">'dem41'!#REF!</definedName>
    <definedName name="udhdrec" localSheetId="9">'dem41'!#REF!</definedName>
    <definedName name="udrec" localSheetId="9">'dem41'!#REF!</definedName>
    <definedName name="udroad" localSheetId="9">'dem41'!#REF!</definedName>
    <definedName name="urbancap" localSheetId="0">#REF!</definedName>
    <definedName name="urbancap" localSheetId="3">#REF!</definedName>
    <definedName name="urbancap" localSheetId="4">#REF!</definedName>
    <definedName name="urbancap" localSheetId="9">'dem41'!#REF!</definedName>
    <definedName name="urbancap" localSheetId="1">#REF!</definedName>
    <definedName name="urbancap">#REF!</definedName>
    <definedName name="urbanDevelopment" localSheetId="9">'dem41'!$E$14:$G$14</definedName>
    <definedName name="village" localSheetId="7">'dem38'!#REF!</definedName>
    <definedName name="Voted" localSheetId="0">#REF!</definedName>
    <definedName name="Voted" localSheetId="3">#REF!</definedName>
    <definedName name="voted" localSheetId="4">'dem15'!$E$11:$G$11</definedName>
    <definedName name="Voted" localSheetId="5">'dem31'!#REF!</definedName>
    <definedName name="Voted" localSheetId="6">'Dem35'!#REF!</definedName>
    <definedName name="Voted" localSheetId="7">'dem38'!$E$11:$G$11</definedName>
    <definedName name="Voted" localSheetId="8">'dem40'!$E$10:$G$10</definedName>
    <definedName name="Voted" localSheetId="9">'dem41'!$E$14:$G$14</definedName>
    <definedName name="Voted" localSheetId="1">#REF!</definedName>
    <definedName name="Voted">#REF!</definedName>
    <definedName name="water" localSheetId="0">#REF!</definedName>
    <definedName name="water" localSheetId="6">'Dem35'!#REF!</definedName>
    <definedName name="water" localSheetId="7">'dem38'!#REF!</definedName>
    <definedName name="water" localSheetId="9">'dem41'!#REF!</definedName>
    <definedName name="water" localSheetId="1">#REF!</definedName>
    <definedName name="water">#REF!</definedName>
    <definedName name="watercap" localSheetId="0">#REF!</definedName>
    <definedName name="watercap" localSheetId="4">#REF!</definedName>
    <definedName name="watercap" localSheetId="6">'Dem35'!#REF!</definedName>
    <definedName name="watercap" localSheetId="9">'dem41'!#REF!</definedName>
    <definedName name="watercap" localSheetId="1">#REF!</definedName>
    <definedName name="watercap">#REF!</definedName>
    <definedName name="waterrec" localSheetId="6">'Dem35'!#REF!</definedName>
    <definedName name="we">#REF!</definedName>
    <definedName name="welfarecap" localSheetId="0">#REF!</definedName>
    <definedName name="welfarecap" localSheetId="4">#REF!</definedName>
    <definedName name="welfarecap" localSheetId="7">'dem38'!#REF!</definedName>
    <definedName name="welfarecap" localSheetId="1">#REF!</definedName>
    <definedName name="welfarecap" localSheetId="2">#REF!</definedName>
    <definedName name="welfarecap">#REF!</definedName>
    <definedName name="Z_0A01029B_7B3B_461F_BED3_37847DEE34DD_.wvu.FilterData" localSheetId="0" hidden="1">annesure!$A$6:$G$18</definedName>
    <definedName name="Z_0A01029B_7B3B_461F_BED3_37847DEE34DD_.wvu.PrintArea" localSheetId="0" hidden="1">annesure!$A$1:$G$18</definedName>
    <definedName name="Z_20AC3EE6_0FC9_11D5_8064_004005726899_.wvu.FilterData" localSheetId="9" hidden="1">'dem41'!$C$16:$C$40</definedName>
    <definedName name="Z_239EE218_578E_4317_BEED_14D5D7089E27_.wvu.Cols" localSheetId="3" hidden="1">'dem13'!#REF!</definedName>
    <definedName name="Z_239EE218_578E_4317_BEED_14D5D7089E27_.wvu.Cols" localSheetId="5" hidden="1">'dem31'!#REF!</definedName>
    <definedName name="Z_239EE218_578E_4317_BEED_14D5D7089E27_.wvu.Cols" localSheetId="6" hidden="1">'Dem35'!#REF!</definedName>
    <definedName name="Z_239EE218_578E_4317_BEED_14D5D7089E27_.wvu.Cols" localSheetId="7" hidden="1">'dem38'!#REF!</definedName>
    <definedName name="Z_239EE218_578E_4317_BEED_14D5D7089E27_.wvu.Cols" localSheetId="8" hidden="1">'dem40'!#REF!</definedName>
    <definedName name="Z_239EE218_578E_4317_BEED_14D5D7089E27_.wvu.Cols" localSheetId="9" hidden="1">'dem41'!#REF!</definedName>
    <definedName name="Z_239EE218_578E_4317_BEED_14D5D7089E27_.wvu.Cols" localSheetId="10" hidden="1">'dem47'!#REF!</definedName>
    <definedName name="Z_239EE218_578E_4317_BEED_14D5D7089E27_.wvu.Cols" localSheetId="2" hidden="1">'dem7'!#REF!</definedName>
    <definedName name="Z_239EE218_578E_4317_BEED_14D5D7089E27_.wvu.FilterData" localSheetId="3" hidden="1">'dem13'!$A$1:$M$33</definedName>
    <definedName name="Z_239EE218_578E_4317_BEED_14D5D7089E27_.wvu.FilterData" localSheetId="4" hidden="1">'dem15'!$A$1:$M$36</definedName>
    <definedName name="Z_239EE218_578E_4317_BEED_14D5D7089E27_.wvu.FilterData" localSheetId="5" hidden="1">'dem31'!$A$1:$M$35</definedName>
    <definedName name="Z_239EE218_578E_4317_BEED_14D5D7089E27_.wvu.FilterData" localSheetId="6" hidden="1">'Dem35'!$A$1:$M$30</definedName>
    <definedName name="Z_239EE218_578E_4317_BEED_14D5D7089E27_.wvu.FilterData" localSheetId="7" hidden="1">'dem38'!$A$1:$M$37</definedName>
    <definedName name="Z_239EE218_578E_4317_BEED_14D5D7089E27_.wvu.FilterData" localSheetId="8" hidden="1">'dem40'!$A$1:$M$53</definedName>
    <definedName name="Z_239EE218_578E_4317_BEED_14D5D7089E27_.wvu.FilterData" localSheetId="9" hidden="1">'dem41'!$A$1:$M$40</definedName>
    <definedName name="Z_239EE218_578E_4317_BEED_14D5D7089E27_.wvu.FilterData" localSheetId="10" hidden="1">'dem47'!$A$1:$M$33</definedName>
    <definedName name="Z_239EE218_578E_4317_BEED_14D5D7089E27_.wvu.FilterData" localSheetId="1" hidden="1">'dem6'!$A$1:$M$29</definedName>
    <definedName name="Z_239EE218_578E_4317_BEED_14D5D7089E27_.wvu.FilterData" localSheetId="2" hidden="1">'dem7'!$A$1:$M$102</definedName>
    <definedName name="Z_239EE218_578E_4317_BEED_14D5D7089E27_.wvu.PrintArea" localSheetId="3" hidden="1">'dem13'!$A$1:$M$33</definedName>
    <definedName name="Z_239EE218_578E_4317_BEED_14D5D7089E27_.wvu.PrintArea" localSheetId="4" hidden="1">'dem15'!$A$1:$M$26</definedName>
    <definedName name="Z_239EE218_578E_4317_BEED_14D5D7089E27_.wvu.PrintArea" localSheetId="5" hidden="1">'dem31'!$A$1:$M$33</definedName>
    <definedName name="Z_239EE218_578E_4317_BEED_14D5D7089E27_.wvu.PrintArea" localSheetId="6" hidden="1">'Dem35'!$A$1:$M$30</definedName>
    <definedName name="Z_239EE218_578E_4317_BEED_14D5D7089E27_.wvu.PrintArea" localSheetId="7" hidden="1">'dem38'!$A$1:$M$37</definedName>
    <definedName name="Z_239EE218_578E_4317_BEED_14D5D7089E27_.wvu.PrintArea" localSheetId="8" hidden="1">'dem40'!$A$1:$M$53</definedName>
    <definedName name="Z_239EE218_578E_4317_BEED_14D5D7089E27_.wvu.PrintArea" localSheetId="9" hidden="1">'dem41'!$A$1:$M$40</definedName>
    <definedName name="Z_239EE218_578E_4317_BEED_14D5D7089E27_.wvu.PrintArea" localSheetId="10" hidden="1">'dem47'!$A$1:$M$29</definedName>
    <definedName name="Z_239EE218_578E_4317_BEED_14D5D7089E27_.wvu.PrintArea" localSheetId="1" hidden="1">'dem6'!$A$1:$M$27</definedName>
    <definedName name="Z_239EE218_578E_4317_BEED_14D5D7089E27_.wvu.PrintArea" localSheetId="2" hidden="1">'dem7'!$A$1:$M$97</definedName>
    <definedName name="Z_239EE218_578E_4317_BEED_14D5D7089E27_.wvu.PrintTitles" localSheetId="3" hidden="1">'dem13'!$13:$14</definedName>
    <definedName name="Z_239EE218_578E_4317_BEED_14D5D7089E27_.wvu.PrintTitles" localSheetId="4" hidden="1">'dem15'!$13:$15</definedName>
    <definedName name="Z_239EE218_578E_4317_BEED_14D5D7089E27_.wvu.PrintTitles" localSheetId="5" hidden="1">'dem31'!$13:$15</definedName>
    <definedName name="Z_239EE218_578E_4317_BEED_14D5D7089E27_.wvu.PrintTitles" localSheetId="6" hidden="1">'Dem35'!$13:$15</definedName>
    <definedName name="Z_239EE218_578E_4317_BEED_14D5D7089E27_.wvu.PrintTitles" localSheetId="7" hidden="1">'dem38'!$11:$13</definedName>
    <definedName name="Z_239EE218_578E_4317_BEED_14D5D7089E27_.wvu.PrintTitles" localSheetId="8" hidden="1">'dem40'!$12:$14</definedName>
    <definedName name="Z_239EE218_578E_4317_BEED_14D5D7089E27_.wvu.PrintTitles" localSheetId="9" hidden="1">'dem41'!$14:$15</definedName>
    <definedName name="Z_239EE218_578E_4317_BEED_14D5D7089E27_.wvu.PrintTitles" localSheetId="10" hidden="1">'dem47'!$12:$14</definedName>
    <definedName name="Z_239EE218_578E_4317_BEED_14D5D7089E27_.wvu.PrintTitles" localSheetId="1" hidden="1">'dem6'!$14:$15</definedName>
    <definedName name="Z_239EE218_578E_4317_BEED_14D5D7089E27_.wvu.PrintTitles" localSheetId="2" hidden="1">'dem7'!$13:$15</definedName>
    <definedName name="Z_302A3EA3_AE96_11D5_A646_0050BA3D7AFD_.wvu.Cols" localSheetId="3" hidden="1">'dem13'!#REF!</definedName>
    <definedName name="Z_302A3EA3_AE96_11D5_A646_0050BA3D7AFD_.wvu.Cols" localSheetId="5" hidden="1">'dem31'!#REF!</definedName>
    <definedName name="Z_302A3EA3_AE96_11D5_A646_0050BA3D7AFD_.wvu.Cols" localSheetId="6" hidden="1">'Dem35'!#REF!</definedName>
    <definedName name="Z_302A3EA3_AE96_11D5_A646_0050BA3D7AFD_.wvu.Cols" localSheetId="7" hidden="1">'dem38'!#REF!</definedName>
    <definedName name="Z_302A3EA3_AE96_11D5_A646_0050BA3D7AFD_.wvu.Cols" localSheetId="8" hidden="1">'dem40'!#REF!</definedName>
    <definedName name="Z_302A3EA3_AE96_11D5_A646_0050BA3D7AFD_.wvu.Cols" localSheetId="9" hidden="1">'dem41'!#REF!</definedName>
    <definedName name="Z_302A3EA3_AE96_11D5_A646_0050BA3D7AFD_.wvu.Cols" localSheetId="10" hidden="1">'dem47'!#REF!</definedName>
    <definedName name="Z_302A3EA3_AE96_11D5_A646_0050BA3D7AFD_.wvu.Cols" localSheetId="2" hidden="1">'dem7'!#REF!</definedName>
    <definedName name="Z_302A3EA3_AE96_11D5_A646_0050BA3D7AFD_.wvu.FilterData" localSheetId="3" hidden="1">'dem13'!$A$1:$M$33</definedName>
    <definedName name="Z_302A3EA3_AE96_11D5_A646_0050BA3D7AFD_.wvu.FilterData" localSheetId="4" hidden="1">'dem15'!$A$1:$M$36</definedName>
    <definedName name="Z_302A3EA3_AE96_11D5_A646_0050BA3D7AFD_.wvu.FilterData" localSheetId="5" hidden="1">'dem31'!$A$1:$M$35</definedName>
    <definedName name="Z_302A3EA3_AE96_11D5_A646_0050BA3D7AFD_.wvu.FilterData" localSheetId="6" hidden="1">'Dem35'!$A$1:$M$30</definedName>
    <definedName name="Z_302A3EA3_AE96_11D5_A646_0050BA3D7AFD_.wvu.FilterData" localSheetId="7" hidden="1">'dem38'!$A$1:$M$37</definedName>
    <definedName name="Z_302A3EA3_AE96_11D5_A646_0050BA3D7AFD_.wvu.FilterData" localSheetId="8" hidden="1">'dem40'!$A$1:$M$53</definedName>
    <definedName name="Z_302A3EA3_AE96_11D5_A646_0050BA3D7AFD_.wvu.FilterData" localSheetId="9" hidden="1">'dem41'!$A$1:$M$40</definedName>
    <definedName name="Z_302A3EA3_AE96_11D5_A646_0050BA3D7AFD_.wvu.FilterData" localSheetId="10" hidden="1">'dem47'!$A$1:$M$33</definedName>
    <definedName name="Z_302A3EA3_AE96_11D5_A646_0050BA3D7AFD_.wvu.FilterData" localSheetId="1" hidden="1">'dem6'!$A$1:$M$29</definedName>
    <definedName name="Z_302A3EA3_AE96_11D5_A646_0050BA3D7AFD_.wvu.FilterData" localSheetId="2" hidden="1">'dem7'!$A$1:$M$102</definedName>
    <definedName name="Z_302A3EA3_AE96_11D5_A646_0050BA3D7AFD_.wvu.PrintArea" localSheetId="3" hidden="1">'dem13'!$A$1:$M$33</definedName>
    <definedName name="Z_302A3EA3_AE96_11D5_A646_0050BA3D7AFD_.wvu.PrintArea" localSheetId="4" hidden="1">'dem15'!$A$1:$M$26</definedName>
    <definedName name="Z_302A3EA3_AE96_11D5_A646_0050BA3D7AFD_.wvu.PrintArea" localSheetId="5" hidden="1">'dem31'!$A$1:$M$33</definedName>
    <definedName name="Z_302A3EA3_AE96_11D5_A646_0050BA3D7AFD_.wvu.PrintArea" localSheetId="6" hidden="1">'Dem35'!$A$1:$M$30</definedName>
    <definedName name="Z_302A3EA3_AE96_11D5_A646_0050BA3D7AFD_.wvu.PrintArea" localSheetId="7" hidden="1">'dem38'!$A$1:$M$37</definedName>
    <definedName name="Z_302A3EA3_AE96_11D5_A646_0050BA3D7AFD_.wvu.PrintArea" localSheetId="8" hidden="1">'dem40'!$A$1:$M$53</definedName>
    <definedName name="Z_302A3EA3_AE96_11D5_A646_0050BA3D7AFD_.wvu.PrintArea" localSheetId="9" hidden="1">'dem41'!$A$1:$M$40</definedName>
    <definedName name="Z_302A3EA3_AE96_11D5_A646_0050BA3D7AFD_.wvu.PrintArea" localSheetId="10" hidden="1">'dem47'!$A$1:$M$29</definedName>
    <definedName name="Z_302A3EA3_AE96_11D5_A646_0050BA3D7AFD_.wvu.PrintArea" localSheetId="1" hidden="1">'dem6'!$A$1:$M$27</definedName>
    <definedName name="Z_302A3EA3_AE96_11D5_A646_0050BA3D7AFD_.wvu.PrintArea" localSheetId="2" hidden="1">'dem7'!$A$1:$M$97</definedName>
    <definedName name="Z_302A3EA3_AE96_11D5_A646_0050BA3D7AFD_.wvu.PrintTitles" localSheetId="3" hidden="1">'dem13'!$13:$14</definedName>
    <definedName name="Z_302A3EA3_AE96_11D5_A646_0050BA3D7AFD_.wvu.PrintTitles" localSheetId="4" hidden="1">'dem15'!$13:$15</definedName>
    <definedName name="Z_302A3EA3_AE96_11D5_A646_0050BA3D7AFD_.wvu.PrintTitles" localSheetId="5" hidden="1">'dem31'!$13:$15</definedName>
    <definedName name="Z_302A3EA3_AE96_11D5_A646_0050BA3D7AFD_.wvu.PrintTitles" localSheetId="6" hidden="1">'Dem35'!$13:$15</definedName>
    <definedName name="Z_302A3EA3_AE96_11D5_A646_0050BA3D7AFD_.wvu.PrintTitles" localSheetId="7" hidden="1">'dem38'!$11:$13</definedName>
    <definedName name="Z_302A3EA3_AE96_11D5_A646_0050BA3D7AFD_.wvu.PrintTitles" localSheetId="8" hidden="1">'dem40'!$12:$14</definedName>
    <definedName name="Z_302A3EA3_AE96_11D5_A646_0050BA3D7AFD_.wvu.PrintTitles" localSheetId="9" hidden="1">'dem41'!$14:$15</definedName>
    <definedName name="Z_302A3EA3_AE96_11D5_A646_0050BA3D7AFD_.wvu.PrintTitles" localSheetId="10" hidden="1">'dem47'!$12:$14</definedName>
    <definedName name="Z_302A3EA3_AE96_11D5_A646_0050BA3D7AFD_.wvu.PrintTitles" localSheetId="1" hidden="1">'dem6'!$14:$15</definedName>
    <definedName name="Z_302A3EA3_AE96_11D5_A646_0050BA3D7AFD_.wvu.PrintTitles" localSheetId="2" hidden="1">'dem7'!$13:$15</definedName>
    <definedName name="Z_303217B7_C1BB_4C0E_8134_350D0424548B_.wvu.FilterData" localSheetId="0" hidden="1">annesure!$A$6:$G$18</definedName>
    <definedName name="Z_36DBA021_0ECB_11D4_8064_004005726899_.wvu.Cols" localSheetId="3" hidden="1">'dem13'!#REF!</definedName>
    <definedName name="Z_36DBA021_0ECB_11D4_8064_004005726899_.wvu.Cols" localSheetId="5" hidden="1">'dem31'!#REF!</definedName>
    <definedName name="Z_36DBA021_0ECB_11D4_8064_004005726899_.wvu.Cols" localSheetId="6" hidden="1">'Dem35'!#REF!</definedName>
    <definedName name="Z_36DBA021_0ECB_11D4_8064_004005726899_.wvu.Cols" localSheetId="7" hidden="1">'dem38'!#REF!</definedName>
    <definedName name="Z_36DBA021_0ECB_11D4_8064_004005726899_.wvu.Cols" localSheetId="8" hidden="1">'dem40'!#REF!</definedName>
    <definedName name="Z_36DBA021_0ECB_11D4_8064_004005726899_.wvu.Cols" localSheetId="9" hidden="1">'dem41'!#REF!</definedName>
    <definedName name="Z_36DBA021_0ECB_11D4_8064_004005726899_.wvu.Cols" localSheetId="10" hidden="1">'dem47'!#REF!</definedName>
    <definedName name="Z_36DBA021_0ECB_11D4_8064_004005726899_.wvu.Cols" localSheetId="2" hidden="1">'dem7'!#REF!</definedName>
    <definedName name="Z_36DBA021_0ECB_11D4_8064_004005726899_.wvu.FilterData" localSheetId="3" hidden="1">'dem13'!$C$15:$C$32</definedName>
    <definedName name="Z_36DBA021_0ECB_11D4_8064_004005726899_.wvu.FilterData" localSheetId="4" hidden="1">'dem15'!$C$16:$C$24</definedName>
    <definedName name="Z_36DBA021_0ECB_11D4_8064_004005726899_.wvu.FilterData" localSheetId="5" hidden="1">'dem31'!$C$16:$C$33</definedName>
    <definedName name="Z_36DBA021_0ECB_11D4_8064_004005726899_.wvu.FilterData" localSheetId="6" hidden="1">'Dem35'!$C$16:$C$30</definedName>
    <definedName name="Z_36DBA021_0ECB_11D4_8064_004005726899_.wvu.FilterData" localSheetId="7" hidden="1">'dem38'!$C$14:$C$37</definedName>
    <definedName name="Z_36DBA021_0ECB_11D4_8064_004005726899_.wvu.FilterData" localSheetId="8" hidden="1">'dem40'!$C$16:$C$53</definedName>
    <definedName name="Z_36DBA021_0ECB_11D4_8064_004005726899_.wvu.FilterData" localSheetId="9" hidden="1">'dem41'!$C$16:$C$40</definedName>
    <definedName name="Z_36DBA021_0ECB_11D4_8064_004005726899_.wvu.FilterData" localSheetId="10" hidden="1">'dem47'!$C$15:$C$25</definedName>
    <definedName name="Z_36DBA021_0ECB_11D4_8064_004005726899_.wvu.FilterData" localSheetId="2" hidden="1">'dem7'!$C$16:$C$73</definedName>
    <definedName name="Z_36DBA021_0ECB_11D4_8064_004005726899_.wvu.PrintArea" localSheetId="3" hidden="1">'dem13'!$A$1:$M$33</definedName>
    <definedName name="Z_36DBA021_0ECB_11D4_8064_004005726899_.wvu.PrintArea" localSheetId="4" hidden="1">'dem15'!$A$1:$M$26</definedName>
    <definedName name="Z_36DBA021_0ECB_11D4_8064_004005726899_.wvu.PrintArea" localSheetId="5" hidden="1">'dem31'!$A$1:$M$33</definedName>
    <definedName name="Z_36DBA021_0ECB_11D4_8064_004005726899_.wvu.PrintArea" localSheetId="7" hidden="1">'dem38'!$A$1:$M$37</definedName>
    <definedName name="Z_36DBA021_0ECB_11D4_8064_004005726899_.wvu.PrintArea" localSheetId="8" hidden="1">'dem40'!$A$1:$M$53</definedName>
    <definedName name="Z_36DBA021_0ECB_11D4_8064_004005726899_.wvu.PrintArea" localSheetId="9" hidden="1">'dem41'!$A$2:$M$40</definedName>
    <definedName name="Z_36DBA021_0ECB_11D4_8064_004005726899_.wvu.PrintArea" localSheetId="10" hidden="1">'dem47'!$A$1:$M$26</definedName>
    <definedName name="Z_36DBA021_0ECB_11D4_8064_004005726899_.wvu.PrintArea" localSheetId="1" hidden="1">'dem6'!$A$1:$M$27</definedName>
    <definedName name="Z_36DBA021_0ECB_11D4_8064_004005726899_.wvu.PrintArea" localSheetId="2" hidden="1">'dem7'!$A$1:$M$84</definedName>
    <definedName name="Z_36DBA021_0ECB_11D4_8064_004005726899_.wvu.PrintTitles" localSheetId="3" hidden="1">'dem13'!$13:$14</definedName>
    <definedName name="Z_36DBA021_0ECB_11D4_8064_004005726899_.wvu.PrintTitles" localSheetId="4" hidden="1">'dem15'!$13:$15</definedName>
    <definedName name="Z_36DBA021_0ECB_11D4_8064_004005726899_.wvu.PrintTitles" localSheetId="5" hidden="1">'dem31'!$13:$15</definedName>
    <definedName name="Z_36DBA021_0ECB_11D4_8064_004005726899_.wvu.PrintTitles" localSheetId="6" hidden="1">'Dem35'!$13:$15</definedName>
    <definedName name="Z_36DBA021_0ECB_11D4_8064_004005726899_.wvu.PrintTitles" localSheetId="7" hidden="1">'dem38'!$11:$13</definedName>
    <definedName name="Z_36DBA021_0ECB_11D4_8064_004005726899_.wvu.PrintTitles" localSheetId="8" hidden="1">'dem40'!$12:$14</definedName>
    <definedName name="Z_36DBA021_0ECB_11D4_8064_004005726899_.wvu.PrintTitles" localSheetId="9" hidden="1">'dem41'!$14:$15</definedName>
    <definedName name="Z_36DBA021_0ECB_11D4_8064_004005726899_.wvu.PrintTitles" localSheetId="10" hidden="1">'dem47'!$12:$14</definedName>
    <definedName name="Z_36DBA021_0ECB_11D4_8064_004005726899_.wvu.PrintTitles" localSheetId="1" hidden="1">'dem6'!$14:$15</definedName>
    <definedName name="Z_36DBA021_0ECB_11D4_8064_004005726899_.wvu.PrintTitles" localSheetId="2" hidden="1">'dem7'!$13:$15</definedName>
    <definedName name="Z_44B5F5DE_C96C_4269_969A_574D4EEEEEF5_.wvu.FilterData" localSheetId="0" hidden="1">annesure!$A$6:$G$18</definedName>
    <definedName name="Z_5BE1487B_58C1_4CCA_A8B8_E6AB94BEF19E_.wvu.FilterData" localSheetId="0" hidden="1">annesure!$A$6:$G$18</definedName>
    <definedName name="Z_93EBE921_AE91_11D5_8685_004005726899_.wvu.Cols" localSheetId="3" hidden="1">'dem13'!#REF!</definedName>
    <definedName name="Z_93EBE921_AE91_11D5_8685_004005726899_.wvu.Cols" localSheetId="5" hidden="1">'dem31'!#REF!</definedName>
    <definedName name="Z_93EBE921_AE91_11D5_8685_004005726899_.wvu.Cols" localSheetId="6" hidden="1">'Dem35'!#REF!</definedName>
    <definedName name="Z_93EBE921_AE91_11D5_8685_004005726899_.wvu.Cols" localSheetId="7" hidden="1">'dem38'!#REF!</definedName>
    <definedName name="Z_93EBE921_AE91_11D5_8685_004005726899_.wvu.Cols" localSheetId="8" hidden="1">'dem40'!#REF!</definedName>
    <definedName name="Z_93EBE921_AE91_11D5_8685_004005726899_.wvu.Cols" localSheetId="9" hidden="1">'dem41'!#REF!</definedName>
    <definedName name="Z_93EBE921_AE91_11D5_8685_004005726899_.wvu.Cols" localSheetId="10" hidden="1">'dem47'!#REF!</definedName>
    <definedName name="Z_93EBE921_AE91_11D5_8685_004005726899_.wvu.Cols" localSheetId="2" hidden="1">'dem7'!#REF!</definedName>
    <definedName name="Z_93EBE921_AE91_11D5_8685_004005726899_.wvu.FilterData" localSheetId="3" hidden="1">'dem13'!$C$15:$C$32</definedName>
    <definedName name="Z_93EBE921_AE91_11D5_8685_004005726899_.wvu.FilterData" localSheetId="4" hidden="1">'dem15'!$C$16:$C$24</definedName>
    <definedName name="Z_93EBE921_AE91_11D5_8685_004005726899_.wvu.FilterData" localSheetId="5" hidden="1">'dem31'!$C$16:$C$33</definedName>
    <definedName name="Z_93EBE921_AE91_11D5_8685_004005726899_.wvu.FilterData" localSheetId="6" hidden="1">'Dem35'!$C$16:$C$30</definedName>
    <definedName name="Z_93EBE921_AE91_11D5_8685_004005726899_.wvu.FilterData" localSheetId="7" hidden="1">'dem38'!$C$14:$C$37</definedName>
    <definedName name="Z_93EBE921_AE91_11D5_8685_004005726899_.wvu.FilterData" localSheetId="8" hidden="1">'dem40'!$C$16:$C$53</definedName>
    <definedName name="Z_93EBE921_AE91_11D5_8685_004005726899_.wvu.FilterData" localSheetId="9" hidden="1">'dem41'!$C$16:$C$40</definedName>
    <definedName name="Z_93EBE921_AE91_11D5_8685_004005726899_.wvu.FilterData" localSheetId="10" hidden="1">'dem47'!$C$15:$C$25</definedName>
    <definedName name="Z_93EBE921_AE91_11D5_8685_004005726899_.wvu.FilterData" localSheetId="2" hidden="1">'dem7'!$C$16:$C$73</definedName>
    <definedName name="Z_93EBE921_AE91_11D5_8685_004005726899_.wvu.PrintArea" localSheetId="3" hidden="1">'dem13'!$A$1:$M$33</definedName>
    <definedName name="Z_93EBE921_AE91_11D5_8685_004005726899_.wvu.PrintArea" localSheetId="4" hidden="1">'dem15'!$A$1:$M$26</definedName>
    <definedName name="Z_93EBE921_AE91_11D5_8685_004005726899_.wvu.PrintArea" localSheetId="5" hidden="1">'dem31'!$A$1:$M$33</definedName>
    <definedName name="Z_93EBE921_AE91_11D5_8685_004005726899_.wvu.PrintArea" localSheetId="6" hidden="1">'Dem35'!$A$1:$M$30</definedName>
    <definedName name="Z_93EBE921_AE91_11D5_8685_004005726899_.wvu.PrintArea" localSheetId="7" hidden="1">'dem38'!$A$1:$M$37</definedName>
    <definedName name="Z_93EBE921_AE91_11D5_8685_004005726899_.wvu.PrintArea" localSheetId="8" hidden="1">'dem40'!$A$1:$M$53</definedName>
    <definedName name="Z_93EBE921_AE91_11D5_8685_004005726899_.wvu.PrintArea" localSheetId="9" hidden="1">'dem41'!$A$1:$M$40</definedName>
    <definedName name="Z_93EBE921_AE91_11D5_8685_004005726899_.wvu.PrintArea" localSheetId="10" hidden="1">'dem47'!$A$1:$M$26</definedName>
    <definedName name="Z_93EBE921_AE91_11D5_8685_004005726899_.wvu.PrintArea" localSheetId="1" hidden="1">'dem6'!$A$1:$M$27</definedName>
    <definedName name="Z_93EBE921_AE91_11D5_8685_004005726899_.wvu.PrintArea" localSheetId="2" hidden="1">'dem7'!$A$1:$M$84</definedName>
    <definedName name="Z_93EBE921_AE91_11D5_8685_004005726899_.wvu.PrintTitles" localSheetId="3" hidden="1">'dem13'!$13:$14</definedName>
    <definedName name="Z_93EBE921_AE91_11D5_8685_004005726899_.wvu.PrintTitles" localSheetId="4" hidden="1">'dem15'!$13:$15</definedName>
    <definedName name="Z_93EBE921_AE91_11D5_8685_004005726899_.wvu.PrintTitles" localSheetId="5" hidden="1">'dem31'!$13:$15</definedName>
    <definedName name="Z_93EBE921_AE91_11D5_8685_004005726899_.wvu.PrintTitles" localSheetId="6" hidden="1">'Dem35'!$13:$15</definedName>
    <definedName name="Z_93EBE921_AE91_11D5_8685_004005726899_.wvu.PrintTitles" localSheetId="7" hidden="1">'dem38'!$11:$13</definedName>
    <definedName name="Z_93EBE921_AE91_11D5_8685_004005726899_.wvu.PrintTitles" localSheetId="8" hidden="1">'dem40'!$12:$14</definedName>
    <definedName name="Z_93EBE921_AE91_11D5_8685_004005726899_.wvu.PrintTitles" localSheetId="9" hidden="1">'dem41'!$14:$15</definedName>
    <definedName name="Z_93EBE921_AE91_11D5_8685_004005726899_.wvu.PrintTitles" localSheetId="10" hidden="1">'dem47'!$12:$14</definedName>
    <definedName name="Z_93EBE921_AE91_11D5_8685_004005726899_.wvu.PrintTitles" localSheetId="1" hidden="1">'dem6'!$14:$15</definedName>
    <definedName name="Z_93EBE921_AE91_11D5_8685_004005726899_.wvu.PrintTitles" localSheetId="2" hidden="1">'dem7'!$13:$15</definedName>
    <definedName name="Z_94DA79C1_0FDE_11D5_9579_000021DAEEA2_.wvu.Cols" localSheetId="3" hidden="1">'dem13'!#REF!</definedName>
    <definedName name="Z_94DA79C1_0FDE_11D5_9579_000021DAEEA2_.wvu.Cols" localSheetId="5" hidden="1">'dem31'!#REF!</definedName>
    <definedName name="Z_94DA79C1_0FDE_11D5_9579_000021DAEEA2_.wvu.Cols" localSheetId="6" hidden="1">'Dem35'!#REF!</definedName>
    <definedName name="Z_94DA79C1_0FDE_11D5_9579_000021DAEEA2_.wvu.Cols" localSheetId="7" hidden="1">'dem38'!#REF!</definedName>
    <definedName name="Z_94DA79C1_0FDE_11D5_9579_000021DAEEA2_.wvu.Cols" localSheetId="8" hidden="1">'dem40'!#REF!</definedName>
    <definedName name="Z_94DA79C1_0FDE_11D5_9579_000021DAEEA2_.wvu.Cols" localSheetId="9" hidden="1">'dem41'!#REF!</definedName>
    <definedName name="Z_94DA79C1_0FDE_11D5_9579_000021DAEEA2_.wvu.Cols" localSheetId="10" hidden="1">'dem47'!#REF!</definedName>
    <definedName name="Z_94DA79C1_0FDE_11D5_9579_000021DAEEA2_.wvu.Cols" localSheetId="2" hidden="1">'dem7'!#REF!</definedName>
    <definedName name="Z_94DA79C1_0FDE_11D5_9579_000021DAEEA2_.wvu.FilterData" localSheetId="3" hidden="1">'dem13'!$C$15:$C$32</definedName>
    <definedName name="Z_94DA79C1_0FDE_11D5_9579_000021DAEEA2_.wvu.FilterData" localSheetId="4" hidden="1">'dem15'!$C$16:$C$24</definedName>
    <definedName name="Z_94DA79C1_0FDE_11D5_9579_000021DAEEA2_.wvu.FilterData" localSheetId="5" hidden="1">'dem31'!$C$16:$C$33</definedName>
    <definedName name="Z_94DA79C1_0FDE_11D5_9579_000021DAEEA2_.wvu.FilterData" localSheetId="6" hidden="1">'Dem35'!$C$16:$C$30</definedName>
    <definedName name="Z_94DA79C1_0FDE_11D5_9579_000021DAEEA2_.wvu.FilterData" localSheetId="7" hidden="1">'dem38'!$C$14:$C$37</definedName>
    <definedName name="Z_94DA79C1_0FDE_11D5_9579_000021DAEEA2_.wvu.FilterData" localSheetId="8" hidden="1">'dem40'!$C$16:$C$53</definedName>
    <definedName name="Z_94DA79C1_0FDE_11D5_9579_000021DAEEA2_.wvu.FilterData" localSheetId="9" hidden="1">'dem41'!$C$16:$C$40</definedName>
    <definedName name="Z_94DA79C1_0FDE_11D5_9579_000021DAEEA2_.wvu.FilterData" localSheetId="10" hidden="1">'dem47'!$C$15:$C$25</definedName>
    <definedName name="Z_94DA79C1_0FDE_11D5_9579_000021DAEEA2_.wvu.FilterData" localSheetId="2" hidden="1">'dem7'!$C$16:$C$73</definedName>
    <definedName name="Z_94DA79C1_0FDE_11D5_9579_000021DAEEA2_.wvu.PrintArea" localSheetId="3" hidden="1">'dem13'!$A$1:$M$33</definedName>
    <definedName name="Z_94DA79C1_0FDE_11D5_9579_000021DAEEA2_.wvu.PrintArea" localSheetId="4" hidden="1">'dem15'!$A$1:$M$26</definedName>
    <definedName name="Z_94DA79C1_0FDE_11D5_9579_000021DAEEA2_.wvu.PrintArea" localSheetId="5" hidden="1">'dem31'!$A$1:$M$33</definedName>
    <definedName name="Z_94DA79C1_0FDE_11D5_9579_000021DAEEA2_.wvu.PrintArea" localSheetId="6" hidden="1">'Dem35'!$A$1:$M$30</definedName>
    <definedName name="Z_94DA79C1_0FDE_11D5_9579_000021DAEEA2_.wvu.PrintArea" localSheetId="7" hidden="1">'dem38'!$A$1:$M$37</definedName>
    <definedName name="Z_94DA79C1_0FDE_11D5_9579_000021DAEEA2_.wvu.PrintArea" localSheetId="8" hidden="1">'dem40'!$A$1:$M$53</definedName>
    <definedName name="Z_94DA79C1_0FDE_11D5_9579_000021DAEEA2_.wvu.PrintArea" localSheetId="9" hidden="1">'dem41'!$A$2:$M$40</definedName>
    <definedName name="Z_94DA79C1_0FDE_11D5_9579_000021DAEEA2_.wvu.PrintArea" localSheetId="10" hidden="1">'dem47'!$A$1:$M$26</definedName>
    <definedName name="Z_94DA79C1_0FDE_11D5_9579_000021DAEEA2_.wvu.PrintArea" localSheetId="1" hidden="1">'dem6'!$A$1:$M$27</definedName>
    <definedName name="Z_94DA79C1_0FDE_11D5_9579_000021DAEEA2_.wvu.PrintArea" localSheetId="2" hidden="1">'dem7'!$A$1:$M$84</definedName>
    <definedName name="Z_94DA79C1_0FDE_11D5_9579_000021DAEEA2_.wvu.PrintTitles" localSheetId="3" hidden="1">'dem13'!$13:$14</definedName>
    <definedName name="Z_94DA79C1_0FDE_11D5_9579_000021DAEEA2_.wvu.PrintTitles" localSheetId="4" hidden="1">'dem15'!$13:$15</definedName>
    <definedName name="Z_94DA79C1_0FDE_11D5_9579_000021DAEEA2_.wvu.PrintTitles" localSheetId="5" hidden="1">'dem31'!$13:$15</definedName>
    <definedName name="Z_94DA79C1_0FDE_11D5_9579_000021DAEEA2_.wvu.PrintTitles" localSheetId="6" hidden="1">'Dem35'!$13:$15</definedName>
    <definedName name="Z_94DA79C1_0FDE_11D5_9579_000021DAEEA2_.wvu.PrintTitles" localSheetId="7" hidden="1">'dem38'!$11:$13</definedName>
    <definedName name="Z_94DA79C1_0FDE_11D5_9579_000021DAEEA2_.wvu.PrintTitles" localSheetId="8" hidden="1">'dem40'!$12:$14</definedName>
    <definedName name="Z_94DA79C1_0FDE_11D5_9579_000021DAEEA2_.wvu.PrintTitles" localSheetId="9" hidden="1">'dem41'!$14:$15</definedName>
    <definedName name="Z_94DA79C1_0FDE_11D5_9579_000021DAEEA2_.wvu.PrintTitles" localSheetId="10" hidden="1">'dem47'!$12:$14</definedName>
    <definedName name="Z_94DA79C1_0FDE_11D5_9579_000021DAEEA2_.wvu.PrintTitles" localSheetId="1" hidden="1">'dem6'!$14:$15</definedName>
    <definedName name="Z_94DA79C1_0FDE_11D5_9579_000021DAEEA2_.wvu.PrintTitles" localSheetId="2" hidden="1">'dem7'!$13:$15</definedName>
    <definedName name="Z_9F04AD3B_15DA_4D32_8B27_BA16A20022C6_.wvu.FilterData" localSheetId="7" hidden="1">'dem38'!$A$13:$M$59</definedName>
    <definedName name="Z_9F04AD3B_15DA_4D32_8B27_BA16A20022C6_.wvu.PrintArea" localSheetId="7" hidden="1">'dem38'!#REF!</definedName>
    <definedName name="Z_9F04AD3B_15DA_4D32_8B27_BA16A20022C6_.wvu.PrintTitles" localSheetId="7" hidden="1">'dem38'!$11:$13</definedName>
    <definedName name="Z_ABD99FA4_164C_11D6_A646_0050BA3D7AFD_.wvu.FilterData" localSheetId="3" hidden="1">'dem13'!$C$15:$C$32</definedName>
    <definedName name="Z_ABD99FA5_164C_11D6_A646_0050BA3D7AFD_.wvu.FilterData" localSheetId="3" hidden="1">'dem13'!$C$15:$C$32</definedName>
    <definedName name="Z_B4CB0970_161F_11D5_8064_004005726899_.wvu.FilterData" localSheetId="5" hidden="1">'dem31'!$C$16:$C$33</definedName>
    <definedName name="Z_B4CB0970_161F_11D5_8064_004005726899_.wvu.FilterData" localSheetId="6" hidden="1">'Dem35'!$C$16:$C$30</definedName>
    <definedName name="Z_B4CB0972_161F_11D5_8064_004005726899_.wvu.FilterData" localSheetId="3" hidden="1">'dem13'!$C$15:$C$32</definedName>
    <definedName name="Z_B4CB0972_161F_11D5_8064_004005726899_.wvu.FilterData" localSheetId="5" hidden="1">'dem31'!$C$16:$C$33</definedName>
    <definedName name="Z_B4CB0972_161F_11D5_8064_004005726899_.wvu.FilterData" localSheetId="8" hidden="1">'dem40'!$C$16:$C$53</definedName>
    <definedName name="Z_B4CB0972_161F_11D5_8064_004005726899_.wvu.FilterData" localSheetId="9" hidden="1">'dem41'!$C$16:$C$40</definedName>
    <definedName name="Z_B4CB0976_161F_11D5_8064_004005726899_.wvu.FilterData" localSheetId="6" hidden="1">'Dem35'!$C$16:$C$30</definedName>
    <definedName name="Z_B4CB0978_161F_11D5_8064_004005726899_.wvu.FilterData" localSheetId="6" hidden="1">'Dem35'!$C$16:$C$30</definedName>
    <definedName name="Z_B4CB097C_161F_11D5_8064_004005726899_.wvu.FilterData" localSheetId="9" hidden="1">'dem41'!$C$16:$C$40</definedName>
    <definedName name="Z_B4CB098C_161F_11D5_8064_004005726899_.wvu.FilterData" localSheetId="3" hidden="1">'dem13'!$C$15:$C$32</definedName>
    <definedName name="Z_B4CB098C_161F_11D5_8064_004005726899_.wvu.FilterData" localSheetId="4" hidden="1">'dem15'!$C$16:$C$24</definedName>
    <definedName name="Z_B4CB098C_161F_11D5_8064_004005726899_.wvu.FilterData" localSheetId="7" hidden="1">'dem38'!$C$14:$C$37</definedName>
    <definedName name="Z_B4CB098C_161F_11D5_8064_004005726899_.wvu.FilterData" localSheetId="8" hidden="1">'dem40'!$C$16:$C$53</definedName>
    <definedName name="Z_B4CB098E_161F_11D5_8064_004005726899_.wvu.FilterData" localSheetId="5" hidden="1">'dem31'!$C$16:$C$33</definedName>
    <definedName name="Z_B4CB098E_161F_11D5_8064_004005726899_.wvu.FilterData" localSheetId="8" hidden="1">'dem40'!$C$16:$C$53</definedName>
    <definedName name="Z_B4CB0997_161F_11D5_8064_004005726899_.wvu.FilterData" localSheetId="10" hidden="1">'dem47'!$C$15:$C$25</definedName>
    <definedName name="Z_B4CB0997_161F_11D5_8064_004005726899_.wvu.FilterData" localSheetId="2" hidden="1">'dem7'!$C$16:$C$73</definedName>
    <definedName name="Z_B4CB0999_161F_11D5_8064_004005726899_.wvu.FilterData" localSheetId="3" hidden="1">'dem13'!$C$15:$C$32</definedName>
    <definedName name="Z_B4CB099B_161F_11D5_8064_004005726899_.wvu.FilterData" localSheetId="5" hidden="1">'dem31'!$C$16:$C$33</definedName>
    <definedName name="Z_B4CB099E_161F_11D5_8064_004005726899_.wvu.FilterData" localSheetId="6" hidden="1">'Dem35'!$C$16:$C$30</definedName>
    <definedName name="Z_B4CB099E_161F_11D5_8064_004005726899_.wvu.FilterData" localSheetId="7" hidden="1">'dem38'!$C$14:$C$37</definedName>
    <definedName name="Z_B4CB099E_161F_11D5_8064_004005726899_.wvu.FilterData" localSheetId="8" hidden="1">'dem40'!$C$16:$C$53</definedName>
    <definedName name="Z_B4CB099E_161F_11D5_8064_004005726899_.wvu.FilterData" localSheetId="9" hidden="1">'dem41'!$C$16:$C$40</definedName>
    <definedName name="Z_BDCF7345_18B1_4C88_89F2_E67F940CDF85_.wvu.FilterData" localSheetId="0" hidden="1">annesure!$A$6:$G$18</definedName>
    <definedName name="Z_BDCF7345_18B1_4C88_89F2_E67F940CDF85_.wvu.PrintArea" localSheetId="0" hidden="1">annesure!$A$1:$G$20</definedName>
    <definedName name="Z_C868F8C3_16D7_11D5_A68D_81D6213F5331_.wvu.Cols" localSheetId="3" hidden="1">'dem13'!#REF!</definedName>
    <definedName name="Z_C868F8C3_16D7_11D5_A68D_81D6213F5331_.wvu.Cols" localSheetId="5" hidden="1">'dem31'!#REF!</definedName>
    <definedName name="Z_C868F8C3_16D7_11D5_A68D_81D6213F5331_.wvu.Cols" localSheetId="6" hidden="1">'Dem35'!#REF!</definedName>
    <definedName name="Z_C868F8C3_16D7_11D5_A68D_81D6213F5331_.wvu.Cols" localSheetId="7" hidden="1">'dem38'!#REF!</definedName>
    <definedName name="Z_C868F8C3_16D7_11D5_A68D_81D6213F5331_.wvu.Cols" localSheetId="8" hidden="1">'dem40'!#REF!</definedName>
    <definedName name="Z_C868F8C3_16D7_11D5_A68D_81D6213F5331_.wvu.Cols" localSheetId="9" hidden="1">'dem41'!#REF!</definedName>
    <definedName name="Z_C868F8C3_16D7_11D5_A68D_81D6213F5331_.wvu.Cols" localSheetId="10" hidden="1">'dem47'!#REF!</definedName>
    <definedName name="Z_C868F8C3_16D7_11D5_A68D_81D6213F5331_.wvu.Cols" localSheetId="2" hidden="1">'dem7'!#REF!</definedName>
    <definedName name="Z_C868F8C3_16D7_11D5_A68D_81D6213F5331_.wvu.FilterData" localSheetId="3" hidden="1">'dem13'!$C$15:$C$32</definedName>
    <definedName name="Z_C868F8C3_16D7_11D5_A68D_81D6213F5331_.wvu.FilterData" localSheetId="4" hidden="1">'dem15'!$C$16:$C$24</definedName>
    <definedName name="Z_C868F8C3_16D7_11D5_A68D_81D6213F5331_.wvu.FilterData" localSheetId="5" hidden="1">'dem31'!$C$16:$C$33</definedName>
    <definedName name="Z_C868F8C3_16D7_11D5_A68D_81D6213F5331_.wvu.FilterData" localSheetId="6" hidden="1">'Dem35'!$C$16:$C$30</definedName>
    <definedName name="Z_C868F8C3_16D7_11D5_A68D_81D6213F5331_.wvu.FilterData" localSheetId="7" hidden="1">'dem38'!$C$14:$C$37</definedName>
    <definedName name="Z_C868F8C3_16D7_11D5_A68D_81D6213F5331_.wvu.FilterData" localSheetId="8" hidden="1">'dem40'!$C$16:$C$53</definedName>
    <definedName name="Z_C868F8C3_16D7_11D5_A68D_81D6213F5331_.wvu.FilterData" localSheetId="9" hidden="1">'dem41'!$C$16:$C$40</definedName>
    <definedName name="Z_C868F8C3_16D7_11D5_A68D_81D6213F5331_.wvu.FilterData" localSheetId="10" hidden="1">'dem47'!$C$15:$C$25</definedName>
    <definedName name="Z_C868F8C3_16D7_11D5_A68D_81D6213F5331_.wvu.FilterData" localSheetId="2" hidden="1">'dem7'!$C$16:$C$73</definedName>
    <definedName name="Z_C868F8C3_16D7_11D5_A68D_81D6213F5331_.wvu.PrintArea" localSheetId="3" hidden="1">'dem13'!$A$1:$M$33</definedName>
    <definedName name="Z_C868F8C3_16D7_11D5_A68D_81D6213F5331_.wvu.PrintArea" localSheetId="4" hidden="1">'dem15'!$A$1:$M$26</definedName>
    <definedName name="Z_C868F8C3_16D7_11D5_A68D_81D6213F5331_.wvu.PrintArea" localSheetId="5" hidden="1">'dem31'!$A$1:$M$33</definedName>
    <definedName name="Z_C868F8C3_16D7_11D5_A68D_81D6213F5331_.wvu.PrintArea" localSheetId="7" hidden="1">'dem38'!$A$1:$M$37</definedName>
    <definedName name="Z_C868F8C3_16D7_11D5_A68D_81D6213F5331_.wvu.PrintArea" localSheetId="8" hidden="1">'dem40'!$A$1:$M$53</definedName>
    <definedName name="Z_C868F8C3_16D7_11D5_A68D_81D6213F5331_.wvu.PrintArea" localSheetId="9" hidden="1">'dem41'!$A$2:$M$40</definedName>
    <definedName name="Z_C868F8C3_16D7_11D5_A68D_81D6213F5331_.wvu.PrintArea" localSheetId="10" hidden="1">'dem47'!$A$1:$M$26</definedName>
    <definedName name="Z_C868F8C3_16D7_11D5_A68D_81D6213F5331_.wvu.PrintArea" localSheetId="1" hidden="1">'dem6'!$A$1:$M$27</definedName>
    <definedName name="Z_C868F8C3_16D7_11D5_A68D_81D6213F5331_.wvu.PrintArea" localSheetId="2" hidden="1">'dem7'!$A$1:$M$84</definedName>
    <definedName name="Z_C868F8C3_16D7_11D5_A68D_81D6213F5331_.wvu.PrintTitles" localSheetId="3" hidden="1">'dem13'!$13:$14</definedName>
    <definedName name="Z_C868F8C3_16D7_11D5_A68D_81D6213F5331_.wvu.PrintTitles" localSheetId="4" hidden="1">'dem15'!$13:$15</definedName>
    <definedName name="Z_C868F8C3_16D7_11D5_A68D_81D6213F5331_.wvu.PrintTitles" localSheetId="5" hidden="1">'dem31'!$13:$15</definedName>
    <definedName name="Z_C868F8C3_16D7_11D5_A68D_81D6213F5331_.wvu.PrintTitles" localSheetId="6" hidden="1">'Dem35'!$13:$15</definedName>
    <definedName name="Z_C868F8C3_16D7_11D5_A68D_81D6213F5331_.wvu.PrintTitles" localSheetId="7" hidden="1">'dem38'!$11:$13</definedName>
    <definedName name="Z_C868F8C3_16D7_11D5_A68D_81D6213F5331_.wvu.PrintTitles" localSheetId="8" hidden="1">'dem40'!$12:$14</definedName>
    <definedName name="Z_C868F8C3_16D7_11D5_A68D_81D6213F5331_.wvu.PrintTitles" localSheetId="9" hidden="1">'dem41'!$14:$15</definedName>
    <definedName name="Z_C868F8C3_16D7_11D5_A68D_81D6213F5331_.wvu.PrintTitles" localSheetId="10" hidden="1">'dem47'!$12:$14</definedName>
    <definedName name="Z_C868F8C3_16D7_11D5_A68D_81D6213F5331_.wvu.PrintTitles" localSheetId="1" hidden="1">'dem6'!$14:$15</definedName>
    <definedName name="Z_C868F8C3_16D7_11D5_A68D_81D6213F5331_.wvu.PrintTitles" localSheetId="2" hidden="1">'dem7'!$13:$15</definedName>
    <definedName name="Z_CBFC2224_D3AC_4AA3_8CE4_B555FCF23158_.wvu.FilterData" localSheetId="0" hidden="1">annesure!$A$6:$G$18</definedName>
    <definedName name="Z_CBFC2224_D3AC_4AA3_8CE4_B555FCF23158_.wvu.PrintArea" localSheetId="0" hidden="1">annesure!$A$1:$G$19</definedName>
    <definedName name="Z_E4E8F753_76B4_42E1_AD26_8B3589CB8A4B_.wvu.FilterData" localSheetId="0" hidden="1">annesure!$A$6:$G$18</definedName>
    <definedName name="Z_E4E8F753_76B4_42E1_AD26_8B3589CB8A4B_.wvu.PrintArea" localSheetId="0" hidden="1">annesure!$A$1:$G$18</definedName>
    <definedName name="Z_E5DF37BD_125C_11D5_8DC4_D0F5D88B3549_.wvu.Cols" localSheetId="3" hidden="1">'dem13'!#REF!</definedName>
    <definedName name="Z_E5DF37BD_125C_11D5_8DC4_D0F5D88B3549_.wvu.Cols" localSheetId="5" hidden="1">'dem31'!#REF!</definedName>
    <definedName name="Z_E5DF37BD_125C_11D5_8DC4_D0F5D88B3549_.wvu.Cols" localSheetId="6" hidden="1">'Dem35'!#REF!</definedName>
    <definedName name="Z_E5DF37BD_125C_11D5_8DC4_D0F5D88B3549_.wvu.Cols" localSheetId="7" hidden="1">'dem38'!#REF!</definedName>
    <definedName name="Z_E5DF37BD_125C_11D5_8DC4_D0F5D88B3549_.wvu.Cols" localSheetId="8" hidden="1">'dem40'!#REF!</definedName>
    <definedName name="Z_E5DF37BD_125C_11D5_8DC4_D0F5D88B3549_.wvu.Cols" localSheetId="9" hidden="1">'dem41'!#REF!</definedName>
    <definedName name="Z_E5DF37BD_125C_11D5_8DC4_D0F5D88B3549_.wvu.Cols" localSheetId="10" hidden="1">'dem47'!#REF!</definedName>
    <definedName name="Z_E5DF37BD_125C_11D5_8DC4_D0F5D88B3549_.wvu.Cols" localSheetId="2" hidden="1">'dem7'!#REF!</definedName>
    <definedName name="Z_E5DF37BD_125C_11D5_8DC4_D0F5D88B3549_.wvu.FilterData" localSheetId="3" hidden="1">'dem13'!$C$15:$C$32</definedName>
    <definedName name="Z_E5DF37BD_125C_11D5_8DC4_D0F5D88B3549_.wvu.FilterData" localSheetId="4" hidden="1">'dem15'!$C$16:$C$24</definedName>
    <definedName name="Z_E5DF37BD_125C_11D5_8DC4_D0F5D88B3549_.wvu.FilterData" localSheetId="5" hidden="1">'dem31'!$C$16:$C$33</definedName>
    <definedName name="Z_E5DF37BD_125C_11D5_8DC4_D0F5D88B3549_.wvu.FilterData" localSheetId="6" hidden="1">'Dem35'!$C$16:$C$30</definedName>
    <definedName name="Z_E5DF37BD_125C_11D5_8DC4_D0F5D88B3549_.wvu.FilterData" localSheetId="7" hidden="1">'dem38'!$C$14:$C$37</definedName>
    <definedName name="Z_E5DF37BD_125C_11D5_8DC4_D0F5D88B3549_.wvu.FilterData" localSheetId="8" hidden="1">'dem40'!$C$16:$C$53</definedName>
    <definedName name="Z_E5DF37BD_125C_11D5_8DC4_D0F5D88B3549_.wvu.FilterData" localSheetId="9" hidden="1">'dem41'!$C$16:$C$40</definedName>
    <definedName name="Z_E5DF37BD_125C_11D5_8DC4_D0F5D88B3549_.wvu.FilterData" localSheetId="10" hidden="1">'dem47'!$C$15:$C$25</definedName>
    <definedName name="Z_E5DF37BD_125C_11D5_8DC4_D0F5D88B3549_.wvu.FilterData" localSheetId="2" hidden="1">'dem7'!$C$16:$C$73</definedName>
    <definedName name="Z_E5DF37BD_125C_11D5_8DC4_D0F5D88B3549_.wvu.PrintArea" localSheetId="3" hidden="1">'dem13'!$A$1:$M$33</definedName>
    <definedName name="Z_E5DF37BD_125C_11D5_8DC4_D0F5D88B3549_.wvu.PrintArea" localSheetId="4" hidden="1">'dem15'!$A$1:$M$26</definedName>
    <definedName name="Z_E5DF37BD_125C_11D5_8DC4_D0F5D88B3549_.wvu.PrintArea" localSheetId="5" hidden="1">'dem31'!$A$1:$M$33</definedName>
    <definedName name="Z_E5DF37BD_125C_11D5_8DC4_D0F5D88B3549_.wvu.PrintArea" localSheetId="6" hidden="1">'Dem35'!$A$1:$M$30</definedName>
    <definedName name="Z_E5DF37BD_125C_11D5_8DC4_D0F5D88B3549_.wvu.PrintArea" localSheetId="7" hidden="1">'dem38'!$A$1:$M$37</definedName>
    <definedName name="Z_E5DF37BD_125C_11D5_8DC4_D0F5D88B3549_.wvu.PrintArea" localSheetId="8" hidden="1">'dem40'!$A$1:$M$53</definedName>
    <definedName name="Z_E5DF37BD_125C_11D5_8DC4_D0F5D88B3549_.wvu.PrintArea" localSheetId="9" hidden="1">'dem41'!$A$2:$M$40</definedName>
    <definedName name="Z_E5DF37BD_125C_11D5_8DC4_D0F5D88B3549_.wvu.PrintArea" localSheetId="10" hidden="1">'dem47'!$A$1:$M$26</definedName>
    <definedName name="Z_E5DF37BD_125C_11D5_8DC4_D0F5D88B3549_.wvu.PrintArea" localSheetId="1" hidden="1">'dem6'!$A$1:$M$27</definedName>
    <definedName name="Z_E5DF37BD_125C_11D5_8DC4_D0F5D88B3549_.wvu.PrintArea" localSheetId="2" hidden="1">'dem7'!$A$1:$M$84</definedName>
    <definedName name="Z_E5DF37BD_125C_11D5_8DC4_D0F5D88B3549_.wvu.PrintTitles" localSheetId="3" hidden="1">'dem13'!$13:$14</definedName>
    <definedName name="Z_E5DF37BD_125C_11D5_8DC4_D0F5D88B3549_.wvu.PrintTitles" localSheetId="4" hidden="1">'dem15'!$13:$15</definedName>
    <definedName name="Z_E5DF37BD_125C_11D5_8DC4_D0F5D88B3549_.wvu.PrintTitles" localSheetId="5" hidden="1">'dem31'!$13:$15</definedName>
    <definedName name="Z_E5DF37BD_125C_11D5_8DC4_D0F5D88B3549_.wvu.PrintTitles" localSheetId="6" hidden="1">'Dem35'!$13:$15</definedName>
    <definedName name="Z_E5DF37BD_125C_11D5_8DC4_D0F5D88B3549_.wvu.PrintTitles" localSheetId="7" hidden="1">'dem38'!$11:$13</definedName>
    <definedName name="Z_E5DF37BD_125C_11D5_8DC4_D0F5D88B3549_.wvu.PrintTitles" localSheetId="8" hidden="1">'dem40'!$12:$14</definedName>
    <definedName name="Z_E5DF37BD_125C_11D5_8DC4_D0F5D88B3549_.wvu.PrintTitles" localSheetId="9" hidden="1">'dem41'!$14:$15</definedName>
    <definedName name="Z_E5DF37BD_125C_11D5_8DC4_D0F5D88B3549_.wvu.PrintTitles" localSheetId="10" hidden="1">'dem47'!$12:$14</definedName>
    <definedName name="Z_E5DF37BD_125C_11D5_8DC4_D0F5D88B3549_.wvu.PrintTitles" localSheetId="1" hidden="1">'dem6'!$14:$15</definedName>
    <definedName name="Z_E5DF37BD_125C_11D5_8DC4_D0F5D88B3549_.wvu.PrintTitles" localSheetId="2" hidden="1">'dem7'!$13:$15</definedName>
    <definedName name="Z_ED6647A4_1622_11D5_96DF_000021E43CDF_.wvu.PrintArea" localSheetId="6" hidden="1">'Dem35'!$A$1:$M$30</definedName>
    <definedName name="Z_F1391393_1D1C_410F_A76B_773FA6985814_.wvu.PrintArea" localSheetId="7" hidden="1">'dem38'!#REF!</definedName>
    <definedName name="Z_F1391393_1D1C_410F_A76B_773FA6985814_.wvu.PrintTitles" localSheetId="7" hidden="1">'dem38'!$11:$13</definedName>
    <definedName name="Z_F8ADACC1_164E_11D6_B603_000021DAEEA2_.wvu.Cols" localSheetId="3" hidden="1">'dem13'!#REF!</definedName>
    <definedName name="Z_F8ADACC1_164E_11D6_B603_000021DAEEA2_.wvu.Cols" localSheetId="5" hidden="1">'dem31'!#REF!</definedName>
    <definedName name="Z_F8ADACC1_164E_11D6_B603_000021DAEEA2_.wvu.Cols" localSheetId="6" hidden="1">'Dem35'!#REF!</definedName>
    <definedName name="Z_F8ADACC1_164E_11D6_B603_000021DAEEA2_.wvu.Cols" localSheetId="7" hidden="1">'dem38'!#REF!</definedName>
    <definedName name="Z_F8ADACC1_164E_11D6_B603_000021DAEEA2_.wvu.Cols" localSheetId="8" hidden="1">'dem40'!#REF!</definedName>
    <definedName name="Z_F8ADACC1_164E_11D6_B603_000021DAEEA2_.wvu.Cols" localSheetId="9" hidden="1">'dem41'!#REF!</definedName>
    <definedName name="Z_F8ADACC1_164E_11D6_B603_000021DAEEA2_.wvu.Cols" localSheetId="10" hidden="1">'dem47'!#REF!</definedName>
    <definedName name="Z_F8ADACC1_164E_11D6_B603_000021DAEEA2_.wvu.Cols" localSheetId="2" hidden="1">'dem7'!#REF!</definedName>
    <definedName name="Z_F8ADACC1_164E_11D6_B603_000021DAEEA2_.wvu.FilterData" localSheetId="3" hidden="1">'dem13'!$C$15:$C$32</definedName>
    <definedName name="Z_F8ADACC1_164E_11D6_B603_000021DAEEA2_.wvu.FilterData" localSheetId="4" hidden="1">'dem15'!$C$16:$C$24</definedName>
    <definedName name="Z_F8ADACC1_164E_11D6_B603_000021DAEEA2_.wvu.FilterData" localSheetId="5" hidden="1">'dem31'!$C$16:$C$33</definedName>
    <definedName name="Z_F8ADACC1_164E_11D6_B603_000021DAEEA2_.wvu.FilterData" localSheetId="6" hidden="1">'Dem35'!$C$16:$C$30</definedName>
    <definedName name="Z_F8ADACC1_164E_11D6_B603_000021DAEEA2_.wvu.FilterData" localSheetId="7" hidden="1">'dem38'!$C$14:$C$37</definedName>
    <definedName name="Z_F8ADACC1_164E_11D6_B603_000021DAEEA2_.wvu.FilterData" localSheetId="8" hidden="1">'dem40'!$C$16:$C$53</definedName>
    <definedName name="Z_F8ADACC1_164E_11D6_B603_000021DAEEA2_.wvu.FilterData" localSheetId="9" hidden="1">'dem41'!$C$16:$C$40</definedName>
    <definedName name="Z_F8ADACC1_164E_11D6_B603_000021DAEEA2_.wvu.FilterData" localSheetId="10" hidden="1">'dem47'!$C$15:$C$25</definedName>
    <definedName name="Z_F8ADACC1_164E_11D6_B603_000021DAEEA2_.wvu.FilterData" localSheetId="2" hidden="1">'dem7'!$C$16:$C$73</definedName>
    <definedName name="Z_F8ADACC1_164E_11D6_B603_000021DAEEA2_.wvu.PrintArea" localSheetId="3" hidden="1">'dem13'!$A$1:$M$33</definedName>
    <definedName name="Z_F8ADACC1_164E_11D6_B603_000021DAEEA2_.wvu.PrintArea" localSheetId="4" hidden="1">'dem15'!$A$1:$M$26</definedName>
    <definedName name="Z_F8ADACC1_164E_11D6_B603_000021DAEEA2_.wvu.PrintArea" localSheetId="5" hidden="1">'dem31'!$A$1:$M$33</definedName>
    <definedName name="Z_F8ADACC1_164E_11D6_B603_000021DAEEA2_.wvu.PrintArea" localSheetId="6" hidden="1">'Dem35'!$A$1:$M$30</definedName>
    <definedName name="Z_F8ADACC1_164E_11D6_B603_000021DAEEA2_.wvu.PrintArea" localSheetId="7" hidden="1">'dem38'!$A$1:$M$37</definedName>
    <definedName name="Z_F8ADACC1_164E_11D6_B603_000021DAEEA2_.wvu.PrintArea" localSheetId="8" hidden="1">'dem40'!$A$1:$M$53</definedName>
    <definedName name="Z_F8ADACC1_164E_11D6_B603_000021DAEEA2_.wvu.PrintArea" localSheetId="9" hidden="1">'dem41'!$A$1:$M$40</definedName>
    <definedName name="Z_F8ADACC1_164E_11D6_B603_000021DAEEA2_.wvu.PrintArea" localSheetId="10" hidden="1">'dem47'!$A$1:$M$29</definedName>
    <definedName name="Z_F8ADACC1_164E_11D6_B603_000021DAEEA2_.wvu.PrintArea" localSheetId="1" hidden="1">'dem6'!$A$1:$M$27</definedName>
    <definedName name="Z_F8ADACC1_164E_11D6_B603_000021DAEEA2_.wvu.PrintArea" localSheetId="2" hidden="1">'dem7'!$A$1:$M$97</definedName>
    <definedName name="Z_F8ADACC1_164E_11D6_B603_000021DAEEA2_.wvu.PrintTitles" localSheetId="3" hidden="1">'dem13'!$13:$14</definedName>
    <definedName name="Z_F8ADACC1_164E_11D6_B603_000021DAEEA2_.wvu.PrintTitles" localSheetId="4" hidden="1">'dem15'!$13:$15</definedName>
    <definedName name="Z_F8ADACC1_164E_11D6_B603_000021DAEEA2_.wvu.PrintTitles" localSheetId="5" hidden="1">'dem31'!$13:$15</definedName>
    <definedName name="Z_F8ADACC1_164E_11D6_B603_000021DAEEA2_.wvu.PrintTitles" localSheetId="6" hidden="1">'Dem35'!$13:$15</definedName>
    <definedName name="Z_F8ADACC1_164E_11D6_B603_000021DAEEA2_.wvu.PrintTitles" localSheetId="7" hidden="1">'dem38'!$11:$13</definedName>
    <definedName name="Z_F8ADACC1_164E_11D6_B603_000021DAEEA2_.wvu.PrintTitles" localSheetId="8" hidden="1">'dem40'!$12:$14</definedName>
    <definedName name="Z_F8ADACC1_164E_11D6_B603_000021DAEEA2_.wvu.PrintTitles" localSheetId="9" hidden="1">'dem41'!$14:$15</definedName>
    <definedName name="Z_F8ADACC1_164E_11D6_B603_000021DAEEA2_.wvu.PrintTitles" localSheetId="10" hidden="1">'dem47'!$12:$14</definedName>
    <definedName name="Z_F8ADACC1_164E_11D6_B603_000021DAEEA2_.wvu.PrintTitles" localSheetId="1" hidden="1">'dem6'!$14:$15</definedName>
    <definedName name="Z_F8ADACC1_164E_11D6_B603_000021DAEEA2_.wvu.PrintTitles" localSheetId="2" hidden="1">'dem7'!$13:$15</definedName>
  </definedNames>
  <calcPr calcId="125725"/>
  <customWorkbookViews>
    <customWorkbookView name="Mahendra - Personal View" guid="{CBFC2224-D3AC-4AA3-8CE4-B555FCF23158}" mergeInterval="0" personalView="1" maximized="1" xWindow="1" yWindow="1" windowWidth="1366" windowHeight="538" tabRatio="722" activeSheetId="2"/>
    <customWorkbookView name="aruni - Personal View" guid="{E4E8F753-76B4-42E1-AD26-8B3589CB8A4B}" mergeInterval="0" personalView="1" maximized="1" windowWidth="1276" windowHeight="495" tabRatio="722" activeSheetId="31"/>
    <customWorkbookView name="Manisha - Personal View" guid="{0A01029B-7B3B-461F-BED3-37847DEE34DD}" mergeInterval="0" personalView="1" maximized="1" xWindow="1" yWindow="1" windowWidth="1024" windowHeight="506" tabRatio="722" activeSheetId="24"/>
    <customWorkbookView name="karma - Personal View" guid="{7CE36697-C418-4ED3-BCF0-EA686CB40E87}" mergeInterval="0" personalView="1" maximized="1" windowWidth="1020" windowHeight="596" activeSheetId="49"/>
    <customWorkbookView name="hemlal - Personal View" guid="{63DB0950-E90F-4380-862C-985B5EB19119}" mergeInterval="0" personalView="1" maximized="1" windowWidth="1276" windowHeight="852" activeSheetId="22"/>
    <customWorkbookView name="Administrator - Personal View" guid="{F13B090A-ECDA-4418-9F13-644A873400E7}" mergeInterval="0" personalView="1" maximized="1" windowWidth="1020" windowHeight="652" activeSheetId="12"/>
    <customWorkbookView name="lenovo - Personal View" guid="{BDCF7345-18B1-4C88-89F2-E67F940CDF85}" mergeInterval="0" personalView="1" maximized="1" xWindow="1" yWindow="1" windowWidth="1280" windowHeight="528" tabRatio="722" activeSheetId="9"/>
    <customWorkbookView name="sonam - Personal View" guid="{44B5F5DE-C96C-4269-969A-574D4EEEEEF5}" mergeInterval="0" personalView="1" maximized="1" xWindow="1" yWindow="1" windowWidth="1280" windowHeight="454" activeSheetId="1"/>
  </customWorkbookViews>
</workbook>
</file>

<file path=xl/calcChain.xml><?xml version="1.0" encoding="utf-8"?>
<calcChain xmlns="http://schemas.openxmlformats.org/spreadsheetml/2006/main">
  <c r="F9" i="100"/>
  <c r="E9"/>
  <c r="F9" i="70" l="1"/>
  <c r="F10" l="1"/>
  <c r="G7"/>
  <c r="G8"/>
  <c r="F9" i="93" l="1"/>
  <c r="E9" i="62" l="1"/>
  <c r="E10" i="86" l="1"/>
  <c r="G7"/>
  <c r="G8"/>
  <c r="F10" i="90" l="1"/>
  <c r="E10" i="96" l="1"/>
  <c r="G8" i="100"/>
  <c r="F10" i="68"/>
  <c r="E10" i="62"/>
  <c r="F10" i="61"/>
  <c r="G7" i="68" l="1"/>
  <c r="F9" i="86" l="1"/>
  <c r="G9" l="1"/>
  <c r="F10"/>
  <c r="G7" i="61" l="1"/>
  <c r="G7" i="100"/>
  <c r="G7" i="96"/>
  <c r="G7" i="93"/>
  <c r="G7" i="90"/>
  <c r="G7" i="62"/>
  <c r="E9" i="90" l="1"/>
  <c r="F9" i="96"/>
  <c r="E10" i="90" l="1"/>
  <c r="G9"/>
  <c r="F10" i="96"/>
  <c r="G9"/>
  <c r="F41" i="95" l="1"/>
  <c r="F42" s="1"/>
  <c r="F43" s="1"/>
  <c r="D63" l="1"/>
  <c r="E28"/>
  <c r="G26"/>
  <c r="G27"/>
  <c r="E41"/>
  <c r="E42" s="1"/>
  <c r="E43" s="1"/>
  <c r="G40"/>
  <c r="G23"/>
  <c r="G24"/>
  <c r="G25"/>
  <c r="G6" i="100" l="1"/>
  <c r="G9" s="1"/>
  <c r="G6" i="96"/>
  <c r="G6" i="95"/>
  <c r="G6" i="93"/>
  <c r="G6" i="90"/>
  <c r="G6" i="86"/>
  <c r="G10" s="1"/>
  <c r="G6" i="70"/>
  <c r="G6" i="68"/>
  <c r="G6" i="62"/>
  <c r="G6" i="61"/>
  <c r="G21" i="95" l="1"/>
  <c r="G22"/>
  <c r="F28"/>
  <c r="F29" s="1"/>
  <c r="F30" s="1"/>
  <c r="F31" s="1"/>
  <c r="F32" s="1"/>
  <c r="E29"/>
  <c r="E30" s="1"/>
  <c r="E31" s="1"/>
  <c r="G47"/>
  <c r="E48"/>
  <c r="E49" s="1"/>
  <c r="F48"/>
  <c r="F49" s="1"/>
  <c r="G28" l="1"/>
  <c r="G29" s="1"/>
  <c r="G30" s="1"/>
  <c r="G31" s="1"/>
  <c r="G32" s="1"/>
  <c r="E8" s="1"/>
  <c r="G41"/>
  <c r="G42" s="1"/>
  <c r="G43" s="1"/>
  <c r="G8" i="96"/>
  <c r="G10" s="1"/>
  <c r="G48" i="95"/>
  <c r="G49" s="1"/>
  <c r="E9" l="1"/>
  <c r="F50"/>
  <c r="F51" s="1"/>
  <c r="F52" s="1"/>
  <c r="E50"/>
  <c r="E51" s="1"/>
  <c r="E52" s="1"/>
  <c r="E63"/>
  <c r="E32"/>
  <c r="G50"/>
  <c r="G51" s="1"/>
  <c r="G52" s="1"/>
  <c r="F8" s="1"/>
  <c r="F9" l="1"/>
  <c r="G9" s="1"/>
  <c r="G8"/>
  <c r="F53"/>
  <c r="G63"/>
  <c r="G53"/>
  <c r="E53"/>
  <c r="E8" i="93" l="1"/>
  <c r="E9" l="1"/>
  <c r="G8"/>
  <c r="G8" i="90"/>
  <c r="G10" s="1"/>
  <c r="G9" i="93" l="1"/>
  <c r="E9" i="70" l="1"/>
  <c r="E10" s="1"/>
  <c r="G9" l="1"/>
  <c r="G10" l="1"/>
  <c r="G8" i="68" l="1"/>
  <c r="E9"/>
  <c r="E10" l="1"/>
  <c r="G9"/>
  <c r="G10" l="1"/>
  <c r="F9" i="62" l="1"/>
  <c r="G9" l="1"/>
  <c r="F10"/>
  <c r="G8"/>
  <c r="G10" l="1"/>
  <c r="E9" i="61" l="1"/>
  <c r="G9" l="1"/>
  <c r="E10"/>
  <c r="G8" l="1"/>
  <c r="G10" s="1"/>
</calcChain>
</file>

<file path=xl/comments1.xml><?xml version="1.0" encoding="utf-8"?>
<comments xmlns="http://schemas.openxmlformats.org/spreadsheetml/2006/main">
  <authors>
    <author>BUDGET SECTION</author>
  </authors>
  <commentList>
    <comment ref="U42" authorId="0">
      <text>
        <r>
          <rPr>
            <b/>
            <sz val="8"/>
            <color indexed="81"/>
            <rFont val="Tahoma"/>
            <family val="2"/>
          </rPr>
          <t>BUDGET SECTION:
70 % increase for MR</t>
        </r>
      </text>
    </comment>
  </commentList>
</comments>
</file>

<file path=xl/comments2.xml><?xml version="1.0" encoding="utf-8"?>
<comments xmlns="http://schemas.openxmlformats.org/spreadsheetml/2006/main">
  <authors>
    <author>fred hcl</author>
    <author>Lenovo</author>
  </authors>
  <commentList>
    <comment ref="K60" authorId="0">
      <text>
        <r>
          <rPr>
            <b/>
            <sz val="9"/>
            <color indexed="81"/>
            <rFont val="Tahoma"/>
            <family val="2"/>
          </rPr>
          <t>fred hcl:</t>
        </r>
        <r>
          <rPr>
            <sz val="9"/>
            <color indexed="81"/>
            <rFont val="Tahoma"/>
            <family val="2"/>
          </rPr>
          <t xml:space="preserve">
16 employees</t>
        </r>
      </text>
    </comment>
    <comment ref="L60" authorId="0">
      <text>
        <r>
          <rPr>
            <b/>
            <sz val="9"/>
            <color indexed="81"/>
            <rFont val="Tahoma"/>
            <family val="2"/>
          </rPr>
          <t>fred hcl:</t>
        </r>
        <r>
          <rPr>
            <sz val="9"/>
            <color indexed="81"/>
            <rFont val="Tahoma"/>
            <family val="2"/>
          </rPr>
          <t xml:space="preserve">
9 employees</t>
        </r>
      </text>
    </comment>
    <comment ref="L69" authorId="0">
      <text>
        <r>
          <rPr>
            <b/>
            <sz val="9"/>
            <color indexed="81"/>
            <rFont val="Tahoma"/>
            <family val="2"/>
          </rPr>
          <t>fred hcl:</t>
        </r>
        <r>
          <rPr>
            <sz val="9"/>
            <color indexed="81"/>
            <rFont val="Tahoma"/>
            <family val="2"/>
          </rPr>
          <t xml:space="preserve">
5 employees</t>
        </r>
      </text>
    </comment>
    <comment ref="L103" authorId="1">
      <text>
        <r>
          <rPr>
            <b/>
            <sz val="9"/>
            <color indexed="81"/>
            <rFont val="Tahoma"/>
            <family val="2"/>
          </rPr>
          <t>Lenovo:</t>
        </r>
        <r>
          <rPr>
            <sz val="9"/>
            <color indexed="81"/>
            <rFont val="Tahoma"/>
            <family val="2"/>
          </rPr>
          <t xml:space="preserve">
reduced as per direction of PFS on 11.7.2015</t>
        </r>
      </text>
    </comment>
  </commentList>
</comments>
</file>

<file path=xl/sharedStrings.xml><?xml version="1.0" encoding="utf-8"?>
<sst xmlns="http://schemas.openxmlformats.org/spreadsheetml/2006/main" count="822" uniqueCount="288">
  <si>
    <t>Major Works</t>
  </si>
  <si>
    <t>Sl. No.</t>
  </si>
  <si>
    <t>Dem. No.</t>
  </si>
  <si>
    <t>Department to which the Demand/ Appropriation Relates</t>
  </si>
  <si>
    <t>Revenue</t>
  </si>
  <si>
    <t>Capital</t>
  </si>
  <si>
    <t>REVENUE</t>
  </si>
  <si>
    <t>CAPITAL</t>
  </si>
  <si>
    <t>I.</t>
  </si>
  <si>
    <t>Original Grant</t>
  </si>
  <si>
    <t>II.</t>
  </si>
  <si>
    <t>Supplementary estimate</t>
  </si>
  <si>
    <t>CAPITAL SECTION</t>
  </si>
  <si>
    <t>Establishment</t>
  </si>
  <si>
    <t>Other Expenditure</t>
  </si>
  <si>
    <t>DEMAND NO. 35</t>
  </si>
  <si>
    <t>RURAL MANAGEMENT AND DEVELOPMENT</t>
  </si>
  <si>
    <t>Elementary Education</t>
  </si>
  <si>
    <t>(Original plus 1st Supplementary)</t>
  </si>
  <si>
    <t>III.</t>
  </si>
  <si>
    <t>Sub-Head under which this Supplementary Grant will be accounted for :-</t>
  </si>
  <si>
    <t>Major/Sub-Major/Minor/Sub/Detailed Heads</t>
  </si>
  <si>
    <t>Capital Outlay on Tourism</t>
  </si>
  <si>
    <t>NON-PLAN</t>
  </si>
  <si>
    <r>
      <t>(</t>
    </r>
    <r>
      <rPr>
        <i/>
        <sz val="10.5"/>
        <rFont val="Rupee Foradian"/>
        <family val="2"/>
      </rPr>
      <t>`</t>
    </r>
    <r>
      <rPr>
        <i/>
        <sz val="10.5"/>
        <rFont val="Times New Roman"/>
        <family val="1"/>
      </rPr>
      <t xml:space="preserve"> in thousand)</t>
    </r>
  </si>
  <si>
    <t>Direction &amp; Administration</t>
  </si>
  <si>
    <t>CSS</t>
  </si>
  <si>
    <t>Capital Outlay on Education, Sports, Art  and Culture</t>
  </si>
  <si>
    <t>Buildings</t>
  </si>
  <si>
    <t>DEMAND NO. 7</t>
  </si>
  <si>
    <t>HUMAN RESOURCE DEVELOPMENT</t>
  </si>
  <si>
    <t>General Education</t>
  </si>
  <si>
    <t>General</t>
  </si>
  <si>
    <t>03</t>
  </si>
  <si>
    <t>Construction</t>
  </si>
  <si>
    <t>Other Buildings</t>
  </si>
  <si>
    <t>Tourism</t>
  </si>
  <si>
    <t>Crop Husbandry</t>
  </si>
  <si>
    <t>Total</t>
  </si>
  <si>
    <t>Voted</t>
  </si>
  <si>
    <t>PLAN</t>
  </si>
  <si>
    <t>Non-Plan</t>
  </si>
  <si>
    <t>REVENUE SECTION</t>
  </si>
  <si>
    <t>M.H.</t>
  </si>
  <si>
    <t>Direction and Administration</t>
  </si>
  <si>
    <t>Head Office Establishment</t>
  </si>
  <si>
    <t>NEC</t>
  </si>
  <si>
    <t>State Plan</t>
  </si>
  <si>
    <t>C.S.S</t>
  </si>
  <si>
    <t>DEMAND NO. 38</t>
  </si>
  <si>
    <t>SOCIAL JUSTICE, EMPOWERMENT AND WELFARE</t>
  </si>
  <si>
    <t>Welfare of Scheduled Caste, Scheduled Tribes &amp;  Other Backward Classes</t>
  </si>
  <si>
    <t>MS</t>
  </si>
  <si>
    <t>MSS</t>
  </si>
  <si>
    <t>DS</t>
  </si>
  <si>
    <t xml:space="preserve">% </t>
  </si>
  <si>
    <t>Disc %</t>
  </si>
  <si>
    <t>Capital Outlay on Power Projects</t>
  </si>
  <si>
    <t>DEMAND NO. 13</t>
  </si>
  <si>
    <t>HEALTH CARE, HUMAN SERVICES AND FAMILY WELFARE</t>
  </si>
  <si>
    <t>Medical and Public Health</t>
  </si>
  <si>
    <t>Training</t>
  </si>
  <si>
    <t>DEMAND NO. 31</t>
  </si>
  <si>
    <t>ENERGY AND POWER</t>
  </si>
  <si>
    <t>Tourist Infrastructure</t>
  </si>
  <si>
    <t>DEMAND NO. 40</t>
  </si>
  <si>
    <t>TOURISM AND CIVIL AVIATION</t>
  </si>
  <si>
    <t>Grants-in-aid</t>
  </si>
  <si>
    <t>Tourist Centre</t>
  </si>
  <si>
    <t>Development Projects</t>
  </si>
  <si>
    <t>Human Resource Development</t>
  </si>
  <si>
    <t>-</t>
  </si>
  <si>
    <r>
      <t>(</t>
    </r>
    <r>
      <rPr>
        <i/>
        <sz val="10"/>
        <rFont val="Rupee Foradian"/>
        <family val="2"/>
      </rPr>
      <t>`</t>
    </r>
    <r>
      <rPr>
        <i/>
        <sz val="10"/>
        <rFont val="Times New Roman"/>
        <family val="1"/>
      </rPr>
      <t xml:space="preserve"> in thousand)</t>
    </r>
  </si>
  <si>
    <t>Office Expenses</t>
  </si>
  <si>
    <t>NP-State Sector</t>
  </si>
  <si>
    <t>Normal</t>
  </si>
  <si>
    <t>State Earmarked</t>
  </si>
  <si>
    <t>Plan-Central Sector</t>
  </si>
  <si>
    <t>of the amount now required</t>
  </si>
  <si>
    <t>Plan-State Sector</t>
  </si>
  <si>
    <t>State Normal</t>
  </si>
  <si>
    <t>TOTAL</t>
  </si>
  <si>
    <t xml:space="preserve">NON-PLAN </t>
  </si>
  <si>
    <t>Maintenance and Repairs</t>
  </si>
  <si>
    <t>Other Administrative Services</t>
  </si>
  <si>
    <t>Minor Works</t>
  </si>
  <si>
    <t>DEMAND NO. 6</t>
  </si>
  <si>
    <t>ECCLESIASTICAL</t>
  </si>
  <si>
    <t>Other Social Services</t>
  </si>
  <si>
    <t>Upkeep of Shrines, Temples etc</t>
  </si>
  <si>
    <t>Grants to Monasteries, Shrines and Temples</t>
  </si>
  <si>
    <t>Shrines &amp; Temples</t>
  </si>
  <si>
    <t>60.71.35</t>
  </si>
  <si>
    <t>Grants for Creation of Capital Assets</t>
  </si>
  <si>
    <t>DEMAND NO. 15</t>
  </si>
  <si>
    <t>HORTICULTURE AND CASH CROPS DEVELOPMENT</t>
  </si>
  <si>
    <t>Welfare of Scheduled Caste, Scheduled Tribes &amp; Other Backward Classes</t>
  </si>
  <si>
    <t>Capital Outlay on Urban Development</t>
  </si>
  <si>
    <t xml:space="preserve">Infrastructure Development for Destinations and Circuits </t>
  </si>
  <si>
    <t>URBAN DEVELOPMENT &amp; HOUSING</t>
  </si>
  <si>
    <t>DEMAND NO. 41</t>
  </si>
  <si>
    <t>Health Care, Human Services and Family Welfare</t>
  </si>
  <si>
    <t>SCHEME 1</t>
  </si>
  <si>
    <t>SCHEME 2</t>
  </si>
  <si>
    <t>Skill Development</t>
  </si>
  <si>
    <t>University and Higher Education</t>
  </si>
  <si>
    <t>Social Security &amp; Welfare</t>
  </si>
  <si>
    <t>Horticulture Department</t>
  </si>
  <si>
    <t>16.44.71</t>
  </si>
  <si>
    <t>State Share of NEC</t>
  </si>
  <si>
    <t>63.00.72</t>
  </si>
  <si>
    <t>61.00.76</t>
  </si>
  <si>
    <t>Social Welfare</t>
  </si>
  <si>
    <t>Tourist Accommodation</t>
  </si>
  <si>
    <t>Promotion and Publicity</t>
  </si>
  <si>
    <t>Tourism Development Activities</t>
  </si>
  <si>
    <t>Tourist Fair &amp; Festival</t>
  </si>
  <si>
    <t>Tourist Fairs &amp; Festival</t>
  </si>
  <si>
    <t>63.00.73</t>
  </si>
  <si>
    <t>Publicity</t>
  </si>
  <si>
    <t>4011002027</t>
  </si>
  <si>
    <t>State Share for Centrally Sponsored 
Schemes and ADB</t>
  </si>
  <si>
    <t>State Share for Centrally Sponsored Schemes</t>
  </si>
  <si>
    <t>DEMAND NO. 47</t>
  </si>
  <si>
    <t>SKILL DEVELOPMENT AND ENTREPRENEURSHIP DEPARTMENT</t>
  </si>
  <si>
    <t>See page 29 of Vol IV of the Demand for Grants for 2016-17</t>
  </si>
  <si>
    <t>(a)</t>
  </si>
  <si>
    <t>(b)</t>
  </si>
  <si>
    <t>The Supplementary is required for:</t>
  </si>
  <si>
    <t>*</t>
  </si>
  <si>
    <t>Ecclesiastical</t>
  </si>
  <si>
    <t xml:space="preserve"> (c)</t>
  </si>
  <si>
    <t>(d)</t>
  </si>
  <si>
    <t>(c)</t>
  </si>
  <si>
    <t>Matching State Share for Central Schemes.</t>
  </si>
  <si>
    <t>63.00.94</t>
  </si>
  <si>
    <t>63.00.95</t>
  </si>
  <si>
    <t>63.00.96</t>
  </si>
  <si>
    <t>World Tourism Day ( Central Share)</t>
  </si>
  <si>
    <t xml:space="preserve"> (b)</t>
  </si>
  <si>
    <t>50.81.92</t>
  </si>
  <si>
    <t>Tourist Wayside Amenity, Toilets for all age and differently abled along en-route Nathula in East Sikkim ( Central Share)</t>
  </si>
  <si>
    <t>Implementation of Schemes under Centrally Sponsored Schemes</t>
  </si>
  <si>
    <t>63.00.97</t>
  </si>
  <si>
    <t>63.00.98</t>
  </si>
  <si>
    <t>Yoga Shivir</t>
  </si>
  <si>
    <t>Participation in Destination North East 
( Central Share)</t>
  </si>
  <si>
    <t xml:space="preserve"> (a)</t>
  </si>
  <si>
    <t xml:space="preserve"> (b) </t>
  </si>
  <si>
    <t xml:space="preserve"> (d)</t>
  </si>
  <si>
    <t xml:space="preserve"> (e)</t>
  </si>
  <si>
    <t>Organising Yoga Shivir</t>
  </si>
  <si>
    <t xml:space="preserve"> (f)</t>
  </si>
  <si>
    <t>Implementation of Externally Aided Project</t>
  </si>
  <si>
    <r>
      <t>(</t>
    </r>
    <r>
      <rPr>
        <i/>
        <sz val="10"/>
        <color theme="1"/>
        <rFont val="Rupee Foradian"/>
        <family val="2"/>
      </rPr>
      <t>`</t>
    </r>
    <r>
      <rPr>
        <i/>
        <sz val="10"/>
        <color theme="1"/>
        <rFont val="Times New Roman"/>
        <family val="1"/>
      </rPr>
      <t xml:space="preserve"> in thousand)</t>
    </r>
  </si>
  <si>
    <t>(e)</t>
  </si>
  <si>
    <t>Fair, Festivals and Publicity</t>
  </si>
  <si>
    <t>(*) New Sub-head</t>
  </si>
  <si>
    <t>View Points at Vantage Location</t>
  </si>
  <si>
    <t>Participation in Destination North East          (State Share)</t>
  </si>
  <si>
    <t>World Tourism Day</t>
  </si>
  <si>
    <t>4012053025</t>
  </si>
  <si>
    <t>Destination North-East</t>
  </si>
  <si>
    <t>4012053024</t>
  </si>
  <si>
    <t>4011002048</t>
  </si>
  <si>
    <t>4011002049</t>
  </si>
  <si>
    <t>4011002050</t>
  </si>
  <si>
    <t>Infrastructure Development for Destinations and Circuits</t>
  </si>
  <si>
    <t>Tourist Wayside Amenity, Toilets for all age and differently abled along en-route Nathula in East Sikkim</t>
  </si>
  <si>
    <t>4030094125</t>
  </si>
  <si>
    <t>First Supplementary</t>
  </si>
  <si>
    <t>Supplementary estimate of the amount now required</t>
  </si>
  <si>
    <t>III</t>
  </si>
  <si>
    <t>(Original plus Supplementary)</t>
  </si>
  <si>
    <t>IV</t>
  </si>
  <si>
    <t>60.00.13</t>
  </si>
  <si>
    <t>Salaries</t>
  </si>
  <si>
    <t xml:space="preserve"> </t>
  </si>
  <si>
    <t>(Original plus  Supplementary)</t>
  </si>
  <si>
    <t>IV.</t>
  </si>
  <si>
    <t>See page 74 of Vol IV of the Demand for Grants for 2016-17 and page 60 of the First Supplementary Demands for Grants 2016-17</t>
  </si>
  <si>
    <t>Transmission &amp; Distribution</t>
  </si>
  <si>
    <t>03.051</t>
  </si>
  <si>
    <t>Scholarships</t>
  </si>
  <si>
    <t>Post Matric State Govt. Scholarships</t>
  </si>
  <si>
    <t>61.00.84</t>
  </si>
  <si>
    <t>CM's Special Merit Scholarship Scheme</t>
  </si>
  <si>
    <t>62</t>
  </si>
  <si>
    <t>The Supplementary is required for release of Grants-in-aid to various religious institutions.</t>
  </si>
  <si>
    <t xml:space="preserve"> Gross Total </t>
  </si>
  <si>
    <t>Supplementary estimate of the  amount now required</t>
  </si>
  <si>
    <t>Annexure-A</t>
  </si>
  <si>
    <t xml:space="preserve">III. </t>
  </si>
  <si>
    <t>Second Supplementary</t>
  </si>
  <si>
    <t>Public Health</t>
  </si>
  <si>
    <t>National Mission on Ayush including Mission on Medicinal Plants</t>
  </si>
  <si>
    <t>17.00.84</t>
  </si>
  <si>
    <t>See page 44 of Vol IV of the Demand for Grants for 2016-17, page 55 of the First Supplementary Demands for Grants 2016-17 and page 34 of the Second Supplementary Demands for Grants 2016-17</t>
  </si>
  <si>
    <t>(Original plus 1st &amp; 2nd Supplementary)</t>
  </si>
  <si>
    <t>51.76.34</t>
  </si>
  <si>
    <t>Women's Welfare</t>
  </si>
  <si>
    <t>53.00.77</t>
  </si>
  <si>
    <t>Prevention &amp; Control of Diseases</t>
  </si>
  <si>
    <t>National Health Mission  including NRHM</t>
  </si>
  <si>
    <t>National Iodine Deficiency Disorders</t>
  </si>
  <si>
    <t>15.81.01</t>
  </si>
  <si>
    <t>Establishment of Drug Testing Laboratory  under AYUSH (100% CSS)</t>
  </si>
  <si>
    <t>Social Justice, Empowerment and Welfare</t>
  </si>
  <si>
    <t>THIRD SUPPLEMENTARY DEMANDS FOR GRANTS - 2016-17</t>
  </si>
  <si>
    <t>Housing</t>
  </si>
  <si>
    <t>Rural Housing</t>
  </si>
  <si>
    <t>03.800</t>
  </si>
  <si>
    <t>Rural Development Department</t>
  </si>
  <si>
    <t>35.00.74</t>
  </si>
  <si>
    <t>Rural Management and Development</t>
  </si>
  <si>
    <t>Distribution of GCI Sheets to Rural Poor</t>
  </si>
  <si>
    <t>35.00.77</t>
  </si>
  <si>
    <t>House Upgradation</t>
  </si>
  <si>
    <t>Purchase of LPG Connection</t>
  </si>
  <si>
    <t>35.00.79</t>
  </si>
  <si>
    <t>Stalled Houses REDRH/CMRHM</t>
  </si>
  <si>
    <t>35.00.80</t>
  </si>
  <si>
    <t>National Ayush Mission ( Central Share)</t>
  </si>
  <si>
    <t>Accelerated Power Development and Reform Programme ( APDRP-State Plan)</t>
  </si>
  <si>
    <t>68.00.53</t>
  </si>
  <si>
    <t>Energy and Power</t>
  </si>
  <si>
    <t xml:space="preserve">Public Works </t>
  </si>
  <si>
    <t>Other  Maintenance Expenditure</t>
  </si>
  <si>
    <t>Maintenance and Repairs of Educational Institutions</t>
  </si>
  <si>
    <t>61.77.27</t>
  </si>
  <si>
    <t>Government Primary Schools</t>
  </si>
  <si>
    <t>Primary Schools</t>
  </si>
  <si>
    <t>62.00.82</t>
  </si>
  <si>
    <t>Purchase of Uniform</t>
  </si>
  <si>
    <t>Text Books</t>
  </si>
  <si>
    <t>00.00.74</t>
  </si>
  <si>
    <t>Printing, Publication and Distribution</t>
  </si>
  <si>
    <t>Sarva Shiksha Abhiyan (State Share )</t>
  </si>
  <si>
    <t>84.00.31</t>
  </si>
  <si>
    <t>Secondary Education</t>
  </si>
  <si>
    <t>00.00.75</t>
  </si>
  <si>
    <t>Stipend to North Sikkim Students Studying in TNA</t>
  </si>
  <si>
    <t>Government Secondary Schools</t>
  </si>
  <si>
    <t>66.00.31</t>
  </si>
  <si>
    <t>HCM's Tour Schemes</t>
  </si>
  <si>
    <t>70.62.53</t>
  </si>
  <si>
    <t xml:space="preserve">The above supplementary grants will not entail net cash outgo and will be adjusted through surrender from other grants. </t>
  </si>
  <si>
    <t>Capital Outlay on Crop 
Husbandry</t>
  </si>
  <si>
    <t>Horticulture and Cash Crop Development</t>
  </si>
  <si>
    <t>ADB Project (EAP)</t>
  </si>
  <si>
    <t>75.44.73</t>
  </si>
  <si>
    <t>Development Works</t>
  </si>
  <si>
    <t>Urban Development &amp; Housing Department</t>
  </si>
  <si>
    <t>The Supplementary is required for  implementing projects under Externally Aided Projects.</t>
  </si>
  <si>
    <t>Payment of pending liabilities.</t>
  </si>
  <si>
    <t>State share of Sarva Shiksha Abhiyan.</t>
  </si>
  <si>
    <t>State Share of  Rastriya Madhyamik Shiksha Abhiyan ( RMSA ).</t>
  </si>
  <si>
    <t>For recoupment of amount paid from Labour Cess .</t>
  </si>
  <si>
    <t>16.00.60</t>
  </si>
  <si>
    <t>Other Capital Expenditure</t>
  </si>
  <si>
    <t>Directorate of Capacity Building</t>
  </si>
  <si>
    <t>47.00.73</t>
  </si>
  <si>
    <t>CM's Self Reliant Mission</t>
  </si>
  <si>
    <t>The Supplementary is required for implementation of Self Reliant Mission</t>
  </si>
  <si>
    <t>Swadhar Greh (Central Share)</t>
  </si>
  <si>
    <t>The Supplementary is required for implementation of Centrally Sponsored Schemes</t>
  </si>
  <si>
    <t>Skill Development and Entrepreneurship Department</t>
  </si>
  <si>
    <t>Integrated Development of Small and Medium Towns</t>
  </si>
  <si>
    <t>National Mission for Empowerment of Women including Indira Gandhi Mattritav Sahyog Yojana (IGMSY)</t>
  </si>
  <si>
    <t>See page 47 of Vol I of the Demand for Grants for 2016-17 , page 9 of the First Supplementary Demands for Grants 2016-17 &amp; page 6 of the Second Supplementary Demands for Grants 2016-17</t>
  </si>
  <si>
    <t>See page 49 of Vol I of the Demand for Grants for 2016-17, page 10 of First Supplementary Demands for Grants 2016-17 and page 7 of Second Supplementary Demands for Grants 2016-17.</t>
  </si>
  <si>
    <r>
      <t xml:space="preserve">Payment of affiliation fees of Sikkim University amounting to </t>
    </r>
    <r>
      <rPr>
        <sz val="10"/>
        <rFont val="Rupee Foradian"/>
        <family val="2"/>
      </rPr>
      <t>`</t>
    </r>
    <r>
      <rPr>
        <sz val="10"/>
        <rFont val="Times New Roman"/>
        <family val="1"/>
      </rPr>
      <t xml:space="preserve">. 25.00 lakh and pending liabilites of furniture amounting to </t>
    </r>
    <r>
      <rPr>
        <sz val="10"/>
        <rFont val="Rupee Foradian"/>
        <family val="2"/>
      </rPr>
      <t>`</t>
    </r>
    <r>
      <rPr>
        <sz val="10"/>
        <rFont val="Times New Roman"/>
        <family val="1"/>
      </rPr>
      <t>. 112.00 lakh payble to SIMFED.</t>
    </r>
  </si>
  <si>
    <t>(*) New Head</t>
  </si>
  <si>
    <t>See page 21 of Vol II of the Demand for Grants for 2016-17,  page 18  of First Supplementary Demands for Grants 2016-17 and page 11 of Second Supplementary Demands for Grants 2016-17.</t>
  </si>
  <si>
    <t>See page 1 of Vol IV of the Demand for Grants for 2016-17 and page 46 of the First Supplementary Demands for Grants for 2016-17</t>
  </si>
  <si>
    <t>The Supplementary is required for settlement of pending liabilites in respect of  Construction of 66/11 KV switchyard at Mangan and Renovation and Augmentation of 1 x 2.5 MVA Sub-Station at Phodong, North Sikkim. This will not entail cash outgo as this would be adjusted from surrender within the grant.</t>
  </si>
  <si>
    <t>(*)  New Head</t>
  </si>
  <si>
    <t>Rastriya Madhyamik Shiksha Abhiyan    (State Share)</t>
  </si>
  <si>
    <t>See page 44 of Vol II of the Demand for Grants for 2016-17 and page 22 of First Supplementary Demands for Grants 2016-17</t>
  </si>
  <si>
    <t>See page 22 of Vol III of the Demand for Grants for 2016-17,  page 34 of First Supplementary Demands for              Grants 2016-17 &amp; page 18 of Second Supplementary Demands for Grants 2016-17</t>
  </si>
  <si>
    <t>See page 71 of Vol III of the Demand for Grants for 2016-17 ,  page 40 of the First Supplementary Demands for                                        Grants 2016-17 and  page 26 of the Second Supplementary Demands for Grants 2016-17</t>
  </si>
  <si>
    <t>State Share of Centrally Sponsored Schemes</t>
  </si>
  <si>
    <t xml:space="preserve">Matching State Share of Centrally Sponsored Schemes. </t>
  </si>
  <si>
    <t>Post-Matric Scholarship to students belonging to ST Community (100% CSS)</t>
  </si>
  <si>
    <t>Umbrella Scheme for Education of ST Students</t>
  </si>
  <si>
    <t xml:space="preserve">Implementing various major works which is to be met through re-appropriation within the grant, for which a token provision is kept. </t>
  </si>
  <si>
    <t>The Supplementary is required for Implementation of Rural Housing Scheme, to provide various benefits like  distributioin of GCI Sheets and LPG connection to the people  belonging to economically and socially backward section of the society.</t>
  </si>
  <si>
    <t>V.</t>
  </si>
</sst>
</file>

<file path=xl/styles.xml><?xml version="1.0" encoding="utf-8"?>
<styleSheet xmlns="http://schemas.openxmlformats.org/spreadsheetml/2006/main">
  <numFmts count="18">
    <numFmt numFmtId="44" formatCode="_(&quot;$&quot;* #,##0.00_);_(&quot;$&quot;* \(#,##0.00\);_(&quot;$&quot;* &quot;-&quot;??_);_(@_)"/>
    <numFmt numFmtId="43" formatCode="_(* #,##0.00_);_(* \(#,##0.00\);_(* &quot;-&quot;??_);_(@_)"/>
    <numFmt numFmtId="164" formatCode="_ * #,##0.00_ ;_ * \-#,##0.00_ ;_ * &quot;-&quot;??_ ;_ @_ "/>
    <numFmt numFmtId="165" formatCode="_-* #,##0.00\ _k_r_-;\-* #,##0.00\ _k_r_-;_-* &quot;-&quot;??\ _k_r_-;_-@_-"/>
    <numFmt numFmtId="166" formatCode="0#"/>
    <numFmt numFmtId="167" formatCode="##"/>
    <numFmt numFmtId="168" formatCode="00000#"/>
    <numFmt numFmtId="169" formatCode="00.00#"/>
    <numFmt numFmtId="170" formatCode="00.###"/>
    <numFmt numFmtId="171" formatCode="00.#00"/>
    <numFmt numFmtId="172" formatCode="00.000"/>
    <numFmt numFmtId="173" formatCode="0#.###"/>
    <numFmt numFmtId="174" formatCode="0#.000"/>
    <numFmt numFmtId="175" formatCode="0;[Red]0"/>
    <numFmt numFmtId="176" formatCode="_(* #,##0_);_(* \(#,##0\);_(* &quot;-&quot;??_);_(@_)"/>
    <numFmt numFmtId="177" formatCode="00#"/>
    <numFmt numFmtId="178" formatCode="##.0##"/>
    <numFmt numFmtId="179" formatCode="0#.0##"/>
  </numFmts>
  <fonts count="50">
    <font>
      <sz val="10"/>
      <name val="Arial"/>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Courier"/>
      <family val="3"/>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Times New Roman"/>
      <family val="1"/>
    </font>
    <font>
      <sz val="10"/>
      <name val="Times New Roman"/>
      <family val="1"/>
    </font>
    <font>
      <b/>
      <i/>
      <sz val="10"/>
      <name val="Times New Roman"/>
      <family val="1"/>
    </font>
    <font>
      <i/>
      <sz val="10"/>
      <name val="Times New Roman"/>
      <family val="1"/>
    </font>
    <font>
      <sz val="10"/>
      <name val="Courier"/>
      <family val="3"/>
    </font>
    <font>
      <sz val="11"/>
      <name val="Times New Roman"/>
      <family val="1"/>
    </font>
    <font>
      <i/>
      <sz val="10"/>
      <name val="Rupee Foradian"/>
      <family val="2"/>
    </font>
    <font>
      <sz val="10"/>
      <name val="Arial"/>
      <family val="2"/>
    </font>
    <font>
      <sz val="10"/>
      <name val="Arial"/>
      <family val="2"/>
    </font>
    <font>
      <sz val="10"/>
      <name val="Arial"/>
      <family val="2"/>
    </font>
    <font>
      <sz val="10"/>
      <name val="Arial"/>
      <family val="2"/>
    </font>
    <font>
      <b/>
      <sz val="8"/>
      <color indexed="81"/>
      <name val="Tahoma"/>
      <family val="2"/>
    </font>
    <font>
      <b/>
      <sz val="10.5"/>
      <name val="Times New Roman"/>
      <family val="1"/>
    </font>
    <font>
      <sz val="10.5"/>
      <name val="Times New Roman"/>
      <family val="1"/>
    </font>
    <font>
      <i/>
      <sz val="10.5"/>
      <name val="Times New Roman"/>
      <family val="1"/>
    </font>
    <font>
      <i/>
      <sz val="10.5"/>
      <name val="Rupee Foradian"/>
      <family val="2"/>
    </font>
    <font>
      <b/>
      <sz val="9"/>
      <color indexed="81"/>
      <name val="Tahoma"/>
      <family val="2"/>
    </font>
    <font>
      <sz val="9"/>
      <color indexed="81"/>
      <name val="Tahoma"/>
      <family val="2"/>
    </font>
    <font>
      <sz val="10"/>
      <color theme="1"/>
      <name val="Times New Roman"/>
      <family val="1"/>
    </font>
    <font>
      <b/>
      <sz val="10"/>
      <color theme="1"/>
      <name val="Times New Roman"/>
      <family val="1"/>
    </font>
    <font>
      <i/>
      <sz val="10"/>
      <color theme="1"/>
      <name val="Times New Roman"/>
      <family val="1"/>
    </font>
    <font>
      <b/>
      <sz val="9"/>
      <color theme="1"/>
      <name val="Times New Roman"/>
      <family val="1"/>
    </font>
    <font>
      <b/>
      <i/>
      <sz val="10"/>
      <color theme="1"/>
      <name val="Times New Roman"/>
      <family val="1"/>
    </font>
    <font>
      <b/>
      <u/>
      <sz val="10"/>
      <color theme="1"/>
      <name val="Times New Roman"/>
      <family val="1"/>
    </font>
    <font>
      <i/>
      <sz val="10"/>
      <color theme="1"/>
      <name val="Rupee Foradian"/>
      <family val="2"/>
    </font>
    <font>
      <sz val="10"/>
      <color theme="9" tint="0.59999389629810485"/>
      <name val="Times New Roman"/>
      <family val="1"/>
    </font>
    <font>
      <sz val="10"/>
      <color theme="1" tint="4.9989318521683403E-2"/>
      <name val="Times New Roman"/>
      <family val="1"/>
    </font>
    <font>
      <sz val="10"/>
      <name val="Rupee Foradian"/>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FF00"/>
        <bgColor indexed="64"/>
      </patternFill>
    </fill>
    <fill>
      <patternFill patternType="solid">
        <fgColor theme="0"/>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bottom/>
      <diagonal/>
    </border>
  </borders>
  <cellStyleXfs count="91">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1" applyNumberFormat="0" applyAlignment="0" applyProtection="0"/>
    <xf numFmtId="0" fontId="7" fillId="21" borderId="2" applyNumberFormat="0" applyAlignment="0" applyProtection="0"/>
    <xf numFmtId="43" fontId="2" fillId="0" borderId="0" applyFont="0" applyFill="0" applyBorder="0" applyAlignment="0" applyProtection="0"/>
    <xf numFmtId="43" fontId="17" fillId="0" borderId="0" applyFont="0" applyFill="0" applyBorder="0" applyAlignment="0" applyProtection="0"/>
    <xf numFmtId="43" fontId="29"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2"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7" borderId="1" applyNumberFormat="0" applyAlignment="0" applyProtection="0"/>
    <xf numFmtId="0" fontId="14" fillId="0" borderId="6" applyNumberFormat="0" applyFill="0" applyAlignment="0" applyProtection="0"/>
    <xf numFmtId="0" fontId="15" fillId="22" borderId="0" applyNumberFormat="0" applyBorder="0" applyAlignment="0" applyProtection="0"/>
    <xf numFmtId="0" fontId="17" fillId="0" borderId="0"/>
    <xf numFmtId="0" fontId="16" fillId="0" borderId="0"/>
    <xf numFmtId="0" fontId="26" fillId="0" borderId="0"/>
    <xf numFmtId="0" fontId="16" fillId="0" borderId="0"/>
    <xf numFmtId="0" fontId="16" fillId="0" borderId="0"/>
    <xf numFmtId="0" fontId="16" fillId="0" borderId="0"/>
    <xf numFmtId="0" fontId="16" fillId="0" borderId="0"/>
    <xf numFmtId="0" fontId="16" fillId="0" borderId="0"/>
    <xf numFmtId="0" fontId="16" fillId="0" borderId="0" applyAlignment="0"/>
    <xf numFmtId="0" fontId="17"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xf numFmtId="164"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177" fontId="2" fillId="0" borderId="0" applyFont="0" applyFill="0" applyBorder="0" applyAlignment="0" applyProtection="0"/>
    <xf numFmtId="177" fontId="2" fillId="0" borderId="0" applyFont="0" applyFill="0" applyBorder="0" applyAlignment="0" applyProtection="0"/>
    <xf numFmtId="0" fontId="16" fillId="0" borderId="0"/>
    <xf numFmtId="164"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6"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178" fontId="16" fillId="0" borderId="0"/>
  </cellStyleXfs>
  <cellXfs count="1106">
    <xf numFmtId="0" fontId="0" fillId="0" borderId="0" xfId="0"/>
    <xf numFmtId="0" fontId="23" fillId="0" borderId="0" xfId="50" applyFont="1" applyFill="1" applyProtection="1"/>
    <xf numFmtId="0" fontId="23" fillId="0" borderId="0" xfId="50" applyFont="1" applyFill="1" applyBorder="1" applyAlignment="1" applyProtection="1">
      <alignment horizontal="left" vertical="top" wrapText="1"/>
    </xf>
    <xf numFmtId="0" fontId="23" fillId="0" borderId="0" xfId="50" applyFont="1" applyFill="1" applyBorder="1" applyAlignment="1" applyProtection="1">
      <alignment horizontal="right" vertical="top" wrapText="1"/>
    </xf>
    <xf numFmtId="0" fontId="23" fillId="0" borderId="0" xfId="0" applyFont="1" applyFill="1" applyAlignment="1">
      <alignment wrapText="1"/>
    </xf>
    <xf numFmtId="0" fontId="23" fillId="0" borderId="0" xfId="0" applyFont="1" applyFill="1" applyAlignment="1">
      <alignment horizontal="center" wrapText="1"/>
    </xf>
    <xf numFmtId="0" fontId="23" fillId="0" borderId="0" xfId="0" applyFont="1" applyFill="1" applyAlignment="1">
      <alignment vertical="top" wrapText="1"/>
    </xf>
    <xf numFmtId="0" fontId="23" fillId="0" borderId="0" xfId="44" applyFont="1" applyFill="1"/>
    <xf numFmtId="0" fontId="23" fillId="0" borderId="0" xfId="44" applyNumberFormat="1" applyFont="1" applyFill="1"/>
    <xf numFmtId="0" fontId="23" fillId="0" borderId="0" xfId="47" applyFont="1" applyFill="1" applyBorder="1" applyAlignment="1">
      <alignment horizontal="left" vertical="top" wrapText="1"/>
    </xf>
    <xf numFmtId="0" fontId="23" fillId="0" borderId="0" xfId="47" applyFont="1" applyFill="1" applyBorder="1" applyAlignment="1">
      <alignment horizontal="right" vertical="top" wrapText="1"/>
    </xf>
    <xf numFmtId="0" fontId="22" fillId="0" borderId="0" xfId="47" applyFont="1" applyFill="1" applyBorder="1" applyAlignment="1" applyProtection="1">
      <alignment horizontal="left" vertical="top" wrapText="1"/>
    </xf>
    <xf numFmtId="0" fontId="23" fillId="0" borderId="0" xfId="47" applyNumberFormat="1" applyFont="1" applyFill="1"/>
    <xf numFmtId="0" fontId="23" fillId="0" borderId="0" xfId="47" applyNumberFormat="1" applyFont="1" applyFill="1" applyAlignment="1">
      <alignment horizontal="right"/>
    </xf>
    <xf numFmtId="0" fontId="23" fillId="0" borderId="0" xfId="47" applyNumberFormat="1" applyFont="1" applyFill="1" applyBorder="1" applyAlignment="1">
      <alignment horizontal="right"/>
    </xf>
    <xf numFmtId="0" fontId="22" fillId="0" borderId="0" xfId="47" applyFont="1" applyFill="1" applyBorder="1" applyAlignment="1">
      <alignment horizontal="right" vertical="top" wrapText="1"/>
    </xf>
    <xf numFmtId="0" fontId="22" fillId="0" borderId="0" xfId="47" applyFont="1" applyFill="1" applyBorder="1" applyAlignment="1">
      <alignment vertical="top" wrapText="1"/>
    </xf>
    <xf numFmtId="166" fontId="23" fillId="0" borderId="0" xfId="47" applyNumberFormat="1" applyFont="1" applyFill="1" applyBorder="1" applyAlignment="1">
      <alignment horizontal="right" vertical="top" wrapText="1"/>
    </xf>
    <xf numFmtId="0" fontId="23" fillId="0" borderId="0" xfId="47" applyFont="1" applyFill="1" applyBorder="1" applyAlignment="1" applyProtection="1">
      <alignment vertical="top" wrapText="1"/>
    </xf>
    <xf numFmtId="0" fontId="23" fillId="0" borderId="0" xfId="47" applyFont="1" applyFill="1" applyBorder="1" applyAlignment="1" applyProtection="1">
      <alignment horizontal="left" vertical="top" wrapText="1"/>
    </xf>
    <xf numFmtId="0" fontId="23" fillId="0" borderId="0" xfId="47" applyNumberFormat="1" applyFont="1" applyFill="1" applyBorder="1" applyAlignment="1" applyProtection="1">
      <alignment horizontal="right"/>
    </xf>
    <xf numFmtId="174" fontId="22" fillId="0" borderId="0" xfId="47" applyNumberFormat="1" applyFont="1" applyFill="1" applyBorder="1" applyAlignment="1">
      <alignment horizontal="right" vertical="top" wrapText="1"/>
    </xf>
    <xf numFmtId="0" fontId="23" fillId="0" borderId="10" xfId="47" applyNumberFormat="1" applyFont="1" applyFill="1" applyBorder="1" applyAlignment="1" applyProtection="1">
      <alignment horizontal="right"/>
    </xf>
    <xf numFmtId="0" fontId="23" fillId="0" borderId="10" xfId="47" applyFont="1" applyFill="1" applyBorder="1" applyAlignment="1">
      <alignment horizontal="left" vertical="top" wrapText="1"/>
    </xf>
    <xf numFmtId="0" fontId="23" fillId="0" borderId="10" xfId="47" applyFont="1" applyFill="1" applyBorder="1" applyAlignment="1">
      <alignment horizontal="right" vertical="top" wrapText="1"/>
    </xf>
    <xf numFmtId="0" fontId="22" fillId="0" borderId="10" xfId="47" applyFont="1" applyFill="1" applyBorder="1" applyAlignment="1" applyProtection="1">
      <alignment horizontal="left" vertical="top" wrapText="1"/>
    </xf>
    <xf numFmtId="0" fontId="23" fillId="0" borderId="0" xfId="0" applyFont="1" applyFill="1"/>
    <xf numFmtId="0" fontId="23" fillId="0" borderId="0" xfId="0" applyFont="1" applyFill="1" applyBorder="1"/>
    <xf numFmtId="0" fontId="23" fillId="0" borderId="0" xfId="0" applyFont="1" applyFill="1" applyBorder="1" applyAlignment="1">
      <alignment horizontal="right"/>
    </xf>
    <xf numFmtId="0" fontId="22" fillId="0" borderId="0" xfId="0" applyFont="1" applyFill="1" applyBorder="1" applyAlignment="1">
      <alignment horizontal="right"/>
    </xf>
    <xf numFmtId="0" fontId="23" fillId="0" borderId="0" xfId="0" applyFont="1" applyFill="1" applyAlignment="1">
      <alignment horizontal="right"/>
    </xf>
    <xf numFmtId="0" fontId="23" fillId="0" borderId="10" xfId="0" applyFont="1" applyFill="1" applyBorder="1"/>
    <xf numFmtId="0" fontId="22" fillId="0" borderId="10" xfId="0" applyFont="1" applyFill="1" applyBorder="1" applyAlignment="1">
      <alignment horizontal="right"/>
    </xf>
    <xf numFmtId="0" fontId="22" fillId="0" borderId="0" xfId="0" applyFont="1" applyFill="1" applyAlignment="1">
      <alignment horizontal="left"/>
    </xf>
    <xf numFmtId="0" fontId="23" fillId="0" borderId="0" xfId="0" applyFont="1" applyFill="1" applyBorder="1" applyAlignment="1">
      <alignment horizontal="center"/>
    </xf>
    <xf numFmtId="0" fontId="22" fillId="0" borderId="0" xfId="0" applyFont="1" applyFill="1"/>
    <xf numFmtId="0" fontId="22" fillId="0" borderId="0" xfId="0" applyFont="1" applyFill="1" applyBorder="1" applyAlignment="1">
      <alignment horizontal="center"/>
    </xf>
    <xf numFmtId="0" fontId="23" fillId="0" borderId="0" xfId="0" applyFont="1" applyFill="1" applyAlignment="1">
      <alignment horizontal="left"/>
    </xf>
    <xf numFmtId="0" fontId="23" fillId="0" borderId="10" xfId="0" applyFont="1" applyFill="1" applyBorder="1" applyAlignment="1">
      <alignment horizontal="center"/>
    </xf>
    <xf numFmtId="0" fontId="23" fillId="0" borderId="10" xfId="0" applyFont="1" applyFill="1" applyBorder="1" applyAlignment="1">
      <alignment horizontal="right"/>
    </xf>
    <xf numFmtId="0" fontId="23" fillId="0" borderId="0" xfId="0" applyFont="1" applyFill="1" applyAlignment="1">
      <alignment horizontal="center"/>
    </xf>
    <xf numFmtId="0" fontId="23" fillId="0" borderId="13" xfId="0" applyFont="1" applyFill="1" applyBorder="1" applyAlignment="1">
      <alignment horizontal="right"/>
    </xf>
    <xf numFmtId="0" fontId="22" fillId="0" borderId="13" xfId="0" applyFont="1" applyFill="1" applyBorder="1" applyAlignment="1">
      <alignment horizontal="right"/>
    </xf>
    <xf numFmtId="0" fontId="23" fillId="0" borderId="0" xfId="44" applyNumberFormat="1" applyFont="1" applyFill="1" applyBorder="1" applyAlignment="1" applyProtection="1">
      <alignment horizontal="right"/>
    </xf>
    <xf numFmtId="0" fontId="23" fillId="0" borderId="0" xfId="44" applyFont="1" applyFill="1" applyBorder="1" applyAlignment="1">
      <alignment horizontal="right" vertical="top" wrapText="1"/>
    </xf>
    <xf numFmtId="0" fontId="22" fillId="0" borderId="0" xfId="44" applyFont="1" applyFill="1" applyBorder="1" applyAlignment="1" applyProtection="1">
      <alignment horizontal="left"/>
    </xf>
    <xf numFmtId="0" fontId="23" fillId="0" borderId="0" xfId="44" applyNumberFormat="1" applyFont="1" applyFill="1" applyBorder="1"/>
    <xf numFmtId="0" fontId="23" fillId="0" borderId="0" xfId="44" applyNumberFormat="1" applyFont="1" applyFill="1" applyBorder="1" applyAlignment="1">
      <alignment horizontal="right"/>
    </xf>
    <xf numFmtId="0" fontId="23" fillId="0" borderId="0" xfId="44" applyFont="1" applyFill="1" applyBorder="1"/>
    <xf numFmtId="0" fontId="22" fillId="0" borderId="0" xfId="0" applyFont="1" applyFill="1" applyBorder="1" applyAlignment="1">
      <alignment horizontal="left"/>
    </xf>
    <xf numFmtId="0" fontId="23" fillId="0" borderId="0" xfId="51" applyFont="1" applyFill="1"/>
    <xf numFmtId="0" fontId="23" fillId="0" borderId="0" xfId="44" applyFont="1" applyFill="1" applyBorder="1" applyAlignment="1">
      <alignment horizontal="right"/>
    </xf>
    <xf numFmtId="0" fontId="23" fillId="0" borderId="0" xfId="48" applyFont="1" applyFill="1"/>
    <xf numFmtId="49" fontId="23" fillId="0" borderId="0" xfId="48" applyNumberFormat="1" applyFont="1" applyFill="1" applyAlignment="1">
      <alignment horizontal="center"/>
    </xf>
    <xf numFmtId="0" fontId="23" fillId="0" borderId="0" xfId="48" applyFont="1" applyFill="1" applyBorder="1" applyAlignment="1">
      <alignment horizontal="right" vertical="top" wrapText="1"/>
    </xf>
    <xf numFmtId="0" fontId="23" fillId="0" borderId="0" xfId="48" applyNumberFormat="1" applyFont="1" applyFill="1" applyBorder="1" applyAlignment="1" applyProtection="1">
      <alignment horizontal="right"/>
    </xf>
    <xf numFmtId="0" fontId="22" fillId="0" borderId="0" xfId="48" applyFont="1" applyFill="1" applyBorder="1" applyAlignment="1">
      <alignment horizontal="right" vertical="top" wrapText="1"/>
    </xf>
    <xf numFmtId="0" fontId="22" fillId="0" borderId="0" xfId="48" applyFont="1" applyFill="1" applyBorder="1" applyAlignment="1" applyProtection="1">
      <alignment horizontal="left" vertical="top" wrapText="1"/>
    </xf>
    <xf numFmtId="0" fontId="23" fillId="0" borderId="0" xfId="48" applyNumberFormat="1" applyFont="1" applyFill="1" applyAlignment="1">
      <alignment horizontal="right"/>
    </xf>
    <xf numFmtId="0" fontId="23" fillId="0" borderId="0" xfId="48" applyFont="1" applyFill="1" applyBorder="1" applyAlignment="1">
      <alignment vertical="top" wrapText="1"/>
    </xf>
    <xf numFmtId="0" fontId="23" fillId="0" borderId="0" xfId="48" applyNumberFormat="1" applyFont="1" applyFill="1"/>
    <xf numFmtId="171" fontId="22" fillId="0" borderId="0" xfId="48" applyNumberFormat="1" applyFont="1" applyFill="1" applyBorder="1" applyAlignment="1">
      <alignment horizontal="right" vertical="top" wrapText="1"/>
    </xf>
    <xf numFmtId="0" fontId="22" fillId="0" borderId="11" xfId="48" applyFont="1" applyFill="1" applyBorder="1" applyAlignment="1" applyProtection="1">
      <alignment horizontal="left" vertical="top" wrapText="1"/>
    </xf>
    <xf numFmtId="0" fontId="23" fillId="0" borderId="0" xfId="48" applyFont="1" applyFill="1" applyAlignment="1">
      <alignment horizontal="right" vertical="top" wrapText="1"/>
    </xf>
    <xf numFmtId="0" fontId="22" fillId="0" borderId="10" xfId="48" applyFont="1" applyFill="1" applyBorder="1" applyAlignment="1" applyProtection="1">
      <alignment horizontal="left" vertical="top" wrapText="1"/>
    </xf>
    <xf numFmtId="0" fontId="23" fillId="0" borderId="0" xfId="48" applyFont="1" applyFill="1" applyBorder="1"/>
    <xf numFmtId="0" fontId="22" fillId="0" borderId="11" xfId="48" applyFont="1" applyFill="1" applyBorder="1" applyAlignment="1">
      <alignment horizontal="right" vertical="top" wrapText="1"/>
    </xf>
    <xf numFmtId="0" fontId="23" fillId="0" borderId="11" xfId="50" applyFont="1" applyFill="1" applyBorder="1" applyAlignment="1" applyProtection="1">
      <alignment vertical="top"/>
    </xf>
    <xf numFmtId="49" fontId="23" fillId="0" borderId="11" xfId="50" applyNumberFormat="1" applyFont="1" applyFill="1" applyBorder="1" applyAlignment="1" applyProtection="1">
      <alignment horizontal="center" vertical="top"/>
    </xf>
    <xf numFmtId="0" fontId="23" fillId="0" borderId="11" xfId="50" applyFont="1" applyFill="1" applyBorder="1" applyAlignment="1" applyProtection="1"/>
    <xf numFmtId="166" fontId="23" fillId="0" borderId="0" xfId="48" applyNumberFormat="1" applyFont="1" applyFill="1" applyBorder="1" applyAlignment="1">
      <alignment horizontal="right" vertical="top" wrapText="1"/>
    </xf>
    <xf numFmtId="0" fontId="23" fillId="0" borderId="0" xfId="48" applyNumberFormat="1" applyFont="1" applyFill="1" applyBorder="1"/>
    <xf numFmtId="0" fontId="23" fillId="0" borderId="0" xfId="48" applyFont="1" applyFill="1" applyBorder="1" applyAlignment="1">
      <alignment horizontal="left" vertical="top"/>
    </xf>
    <xf numFmtId="0" fontId="23" fillId="0" borderId="10" xfId="48" applyFont="1" applyFill="1" applyBorder="1" applyAlignment="1">
      <alignment horizontal="right" vertical="top" wrapText="1"/>
    </xf>
    <xf numFmtId="168" fontId="23" fillId="0" borderId="0" xfId="48" applyNumberFormat="1" applyFont="1" applyFill="1" applyBorder="1" applyAlignment="1">
      <alignment horizontal="right" vertical="top" wrapText="1"/>
    </xf>
    <xf numFmtId="0" fontId="23" fillId="0" borderId="0" xfId="48" applyFont="1" applyFill="1" applyAlignment="1">
      <alignment horizontal="left" vertical="top"/>
    </xf>
    <xf numFmtId="169" fontId="22" fillId="0" borderId="0" xfId="48" applyNumberFormat="1" applyFont="1" applyFill="1" applyBorder="1" applyAlignment="1">
      <alignment horizontal="right" vertical="top" wrapText="1"/>
    </xf>
    <xf numFmtId="0" fontId="23" fillId="0" borderId="0" xfId="48" applyFont="1" applyFill="1" applyBorder="1" applyAlignment="1"/>
    <xf numFmtId="49" fontId="23" fillId="0" borderId="0" xfId="51" applyNumberFormat="1" applyFont="1" applyFill="1" applyBorder="1" applyAlignment="1">
      <alignment horizontal="right" vertical="top" wrapText="1"/>
    </xf>
    <xf numFmtId="0" fontId="23" fillId="0" borderId="0" xfId="48" applyNumberFormat="1" applyFont="1" applyFill="1" applyBorder="1" applyAlignment="1">
      <alignment horizontal="right"/>
    </xf>
    <xf numFmtId="0" fontId="22" fillId="0" borderId="0" xfId="48" applyFont="1" applyFill="1" applyAlignment="1" applyProtection="1">
      <alignment horizontal="left" vertical="top" wrapText="1"/>
    </xf>
    <xf numFmtId="0" fontId="23" fillId="0" borderId="10" xfId="48" applyNumberFormat="1" applyFont="1" applyFill="1" applyBorder="1" applyAlignment="1" applyProtection="1">
      <alignment horizontal="right"/>
    </xf>
    <xf numFmtId="0" fontId="23" fillId="0" borderId="11" xfId="48" applyFont="1" applyFill="1" applyBorder="1" applyAlignment="1">
      <alignment vertical="top" wrapText="1"/>
    </xf>
    <xf numFmtId="172" fontId="22" fillId="0" borderId="0" xfId="51" applyNumberFormat="1" applyFont="1" applyFill="1" applyBorder="1" applyAlignment="1">
      <alignment horizontal="right" vertical="top" wrapText="1"/>
    </xf>
    <xf numFmtId="0" fontId="23" fillId="0" borderId="0" xfId="0" applyFont="1" applyFill="1" applyAlignment="1">
      <alignment horizontal="center" vertical="top" wrapText="1"/>
    </xf>
    <xf numFmtId="0" fontId="35" fillId="0" borderId="0" xfId="0" applyFont="1" applyFill="1" applyAlignment="1">
      <alignment wrapText="1"/>
    </xf>
    <xf numFmtId="0" fontId="23" fillId="0" borderId="0" xfId="46" applyNumberFormat="1" applyFont="1" applyFill="1" applyProtection="1"/>
    <xf numFmtId="0" fontId="22" fillId="0" borderId="0" xfId="51" applyFont="1" applyFill="1" applyBorder="1" applyAlignment="1" applyProtection="1">
      <alignment horizontal="left" vertical="top" wrapText="1"/>
    </xf>
    <xf numFmtId="0" fontId="23" fillId="0" borderId="0" xfId="51" applyFont="1" applyFill="1" applyBorder="1" applyAlignment="1" applyProtection="1">
      <alignment horizontal="left" vertical="top" wrapText="1"/>
    </xf>
    <xf numFmtId="175" fontId="23" fillId="0" borderId="0" xfId="48" applyNumberFormat="1" applyFont="1" applyFill="1" applyBorder="1" applyAlignment="1" applyProtection="1">
      <alignment horizontal="right"/>
    </xf>
    <xf numFmtId="49" fontId="23" fillId="0" borderId="0" xfId="48" applyNumberFormat="1" applyFont="1" applyFill="1" applyBorder="1" applyAlignment="1">
      <alignment horizontal="center"/>
    </xf>
    <xf numFmtId="175" fontId="23" fillId="0" borderId="0" xfId="48" applyNumberFormat="1" applyFont="1" applyFill="1" applyAlignment="1">
      <alignment horizontal="right"/>
    </xf>
    <xf numFmtId="0" fontId="23" fillId="0" borderId="0" xfId="48" applyFont="1" applyFill="1" applyBorder="1" applyAlignment="1">
      <alignment vertical="top"/>
    </xf>
    <xf numFmtId="0" fontId="23" fillId="0" borderId="0" xfId="48" applyFont="1" applyFill="1" applyBorder="1" applyAlignment="1">
      <alignment horizontal="right" vertical="top"/>
    </xf>
    <xf numFmtId="167" fontId="23" fillId="0" borderId="0" xfId="48" applyNumberFormat="1" applyFont="1" applyFill="1" applyBorder="1" applyAlignment="1">
      <alignment horizontal="right" vertical="top" wrapText="1"/>
    </xf>
    <xf numFmtId="0" fontId="22" fillId="0" borderId="0" xfId="48" applyFont="1" applyFill="1" applyBorder="1" applyAlignment="1">
      <alignment horizontal="left" vertical="top" wrapText="1"/>
    </xf>
    <xf numFmtId="0" fontId="23" fillId="0" borderId="0" xfId="51" applyNumberFormat="1" applyFont="1" applyFill="1" applyAlignment="1">
      <alignment horizontal="right"/>
    </xf>
    <xf numFmtId="49" fontId="23" fillId="0" borderId="0" xfId="51" applyNumberFormat="1" applyFont="1" applyFill="1" applyAlignment="1">
      <alignment horizontal="center"/>
    </xf>
    <xf numFmtId="0" fontId="22" fillId="0" borderId="10" xfId="48" applyFont="1" applyFill="1" applyBorder="1" applyAlignment="1">
      <alignment vertical="top" wrapText="1"/>
    </xf>
    <xf numFmtId="0" fontId="23" fillId="0" borderId="10" xfId="48" applyFont="1" applyFill="1" applyBorder="1" applyAlignment="1">
      <alignment vertical="top" wrapText="1"/>
    </xf>
    <xf numFmtId="0" fontId="22" fillId="0" borderId="0" xfId="51" applyFont="1" applyFill="1" applyBorder="1" applyAlignment="1">
      <alignment horizontal="right" vertical="top" wrapText="1"/>
    </xf>
    <xf numFmtId="166" fontId="23" fillId="0" borderId="0" xfId="51" applyNumberFormat="1" applyFont="1" applyFill="1" applyBorder="1" applyAlignment="1">
      <alignment horizontal="right" vertical="top" wrapText="1"/>
    </xf>
    <xf numFmtId="0" fontId="23" fillId="0" borderId="0" xfId="51" applyFont="1" applyFill="1" applyBorder="1" applyAlignment="1">
      <alignment horizontal="right" vertical="top" wrapText="1"/>
    </xf>
    <xf numFmtId="0" fontId="22" fillId="0" borderId="10" xfId="48" applyFont="1" applyFill="1" applyBorder="1" applyAlignment="1">
      <alignment horizontal="right" vertical="top" wrapText="1"/>
    </xf>
    <xf numFmtId="0" fontId="23" fillId="0" borderId="0" xfId="48" applyNumberFormat="1" applyFont="1" applyFill="1" applyAlignment="1" applyProtection="1">
      <alignment horizontal="left"/>
    </xf>
    <xf numFmtId="175" fontId="23" fillId="0" borderId="0" xfId="48" applyNumberFormat="1" applyFont="1" applyFill="1" applyAlignment="1" applyProtection="1">
      <alignment horizontal="left"/>
    </xf>
    <xf numFmtId="0" fontId="23" fillId="0" borderId="0" xfId="51" applyFont="1" applyFill="1" applyBorder="1" applyAlignment="1">
      <alignment horizontal="left" vertical="top"/>
    </xf>
    <xf numFmtId="176" fontId="23" fillId="0" borderId="0" xfId="48" applyNumberFormat="1" applyFont="1" applyFill="1" applyAlignment="1">
      <alignment horizontal="right"/>
    </xf>
    <xf numFmtId="0" fontId="23" fillId="0" borderId="11" xfId="48" applyFont="1" applyFill="1" applyBorder="1" applyAlignment="1">
      <alignment horizontal="left" vertical="top"/>
    </xf>
    <xf numFmtId="0" fontId="23" fillId="0" borderId="10" xfId="48" applyFont="1" applyFill="1" applyBorder="1" applyAlignment="1">
      <alignment horizontal="left" vertical="top"/>
    </xf>
    <xf numFmtId="0" fontId="22" fillId="0" borderId="0" xfId="48" applyFont="1" applyFill="1" applyBorder="1" applyAlignment="1" applyProtection="1">
      <alignment horizontal="center" vertical="top" wrapText="1"/>
    </xf>
    <xf numFmtId="0" fontId="23" fillId="0" borderId="0" xfId="51" applyNumberFormat="1" applyFont="1" applyFill="1" applyBorder="1" applyAlignment="1">
      <alignment horizontal="right"/>
    </xf>
    <xf numFmtId="176" fontId="23" fillId="0" borderId="0" xfId="51" applyNumberFormat="1" applyFont="1" applyFill="1" applyBorder="1" applyAlignment="1">
      <alignment horizontal="right"/>
    </xf>
    <xf numFmtId="176" fontId="23" fillId="0" borderId="0" xfId="51" applyNumberFormat="1" applyFont="1" applyFill="1" applyAlignment="1">
      <alignment horizontal="right"/>
    </xf>
    <xf numFmtId="0" fontId="23" fillId="0" borderId="0" xfId="51" applyFont="1" applyFill="1" applyBorder="1" applyAlignment="1"/>
    <xf numFmtId="0" fontId="22" fillId="0" borderId="0" xfId="48" applyFont="1" applyFill="1" applyAlignment="1">
      <alignment horizontal="right" vertical="top" wrapText="1"/>
    </xf>
    <xf numFmtId="0" fontId="23" fillId="0" borderId="0" xfId="51" applyFont="1" applyFill="1" applyBorder="1"/>
    <xf numFmtId="0" fontId="23" fillId="0" borderId="0" xfId="48" applyFont="1" applyFill="1" applyAlignment="1">
      <alignment vertical="top" wrapText="1"/>
    </xf>
    <xf numFmtId="0" fontId="23" fillId="0" borderId="0" xfId="44" applyNumberFormat="1" applyFont="1" applyFill="1" applyAlignment="1" applyProtection="1">
      <alignment horizontal="center"/>
    </xf>
    <xf numFmtId="0" fontId="22" fillId="0" borderId="0" xfId="44" applyFont="1" applyFill="1" applyBorder="1" applyAlignment="1" applyProtection="1"/>
    <xf numFmtId="0" fontId="23" fillId="0" borderId="10" xfId="48" applyNumberFormat="1" applyFont="1" applyFill="1" applyBorder="1" applyAlignment="1">
      <alignment horizontal="right"/>
    </xf>
    <xf numFmtId="0" fontId="40" fillId="0" borderId="0" xfId="44" applyFont="1" applyFill="1" applyAlignment="1"/>
    <xf numFmtId="0" fontId="40" fillId="0" borderId="0" xfId="44" applyFont="1" applyFill="1" applyBorder="1" applyAlignment="1"/>
    <xf numFmtId="0" fontId="40" fillId="0" borderId="0" xfId="51" applyFont="1" applyFill="1" applyAlignment="1"/>
    <xf numFmtId="0" fontId="22" fillId="0" borderId="14" xfId="45" applyFont="1" applyFill="1" applyBorder="1" applyAlignment="1">
      <alignment horizontal="center" vertical="center" wrapText="1"/>
    </xf>
    <xf numFmtId="0" fontId="22" fillId="0" borderId="14" xfId="45" applyFont="1" applyFill="1" applyBorder="1" applyAlignment="1" applyProtection="1">
      <alignment horizontal="center" vertical="center" wrapText="1"/>
    </xf>
    <xf numFmtId="0" fontId="35" fillId="25" borderId="0" xfId="0" applyFont="1" applyFill="1" applyAlignment="1">
      <alignment wrapText="1"/>
    </xf>
    <xf numFmtId="0" fontId="23" fillId="0" borderId="0" xfId="50" applyNumberFormat="1" applyFont="1" applyFill="1" applyBorder="1" applyAlignment="1" applyProtection="1">
      <alignment horizontal="right"/>
    </xf>
    <xf numFmtId="0" fontId="22" fillId="0" borderId="0" xfId="0" applyNumberFormat="1" applyFont="1" applyFill="1" applyBorder="1" applyAlignment="1" applyProtection="1">
      <alignment horizontal="center"/>
    </xf>
    <xf numFmtId="0" fontId="35" fillId="0" borderId="14" xfId="0" applyFont="1" applyFill="1" applyBorder="1" applyAlignment="1" applyProtection="1">
      <alignment horizontal="left" vertical="center" wrapText="1"/>
    </xf>
    <xf numFmtId="0" fontId="23" fillId="0" borderId="0" xfId="46" applyNumberFormat="1" applyFont="1" applyFill="1" applyAlignment="1" applyProtection="1">
      <alignment horizontal="right"/>
    </xf>
    <xf numFmtId="49" fontId="23" fillId="0" borderId="11" xfId="50" applyNumberFormat="1" applyFont="1" applyFill="1" applyBorder="1" applyAlignment="1" applyProtection="1">
      <alignment horizontal="center"/>
    </xf>
    <xf numFmtId="176" fontId="23" fillId="0" borderId="0" xfId="48" applyNumberFormat="1" applyFont="1" applyFill="1" applyAlignment="1" applyProtection="1">
      <alignment horizontal="center"/>
    </xf>
    <xf numFmtId="176" fontId="23" fillId="0" borderId="0" xfId="48" applyNumberFormat="1" applyFont="1" applyFill="1" applyBorder="1" applyAlignment="1" applyProtection="1">
      <alignment horizontal="right"/>
    </xf>
    <xf numFmtId="179" fontId="22" fillId="0" borderId="0" xfId="51" applyNumberFormat="1" applyFont="1" applyFill="1" applyBorder="1" applyAlignment="1">
      <alignment horizontal="right" vertical="top" wrapText="1"/>
    </xf>
    <xf numFmtId="0" fontId="22" fillId="0" borderId="11" xfId="48" applyFont="1" applyFill="1" applyBorder="1" applyAlignment="1">
      <alignment vertical="top" wrapText="1"/>
    </xf>
    <xf numFmtId="0" fontId="23" fillId="0" borderId="0" xfId="44" applyFont="1" applyFill="1" applyBorder="1" applyAlignment="1">
      <alignment horizontal="left"/>
    </xf>
    <xf numFmtId="0" fontId="23" fillId="0" borderId="11" xfId="47" applyNumberFormat="1" applyFont="1" applyFill="1" applyBorder="1" applyAlignment="1" applyProtection="1">
      <alignment horizontal="right"/>
    </xf>
    <xf numFmtId="174" fontId="23" fillId="0" borderId="0" xfId="47" applyNumberFormat="1" applyFont="1" applyFill="1" applyBorder="1" applyAlignment="1">
      <alignment horizontal="right" vertical="top" wrapText="1"/>
    </xf>
    <xf numFmtId="0" fontId="23" fillId="0" borderId="0" xfId="47" applyNumberFormat="1" applyFont="1" applyFill="1" applyBorder="1" applyAlignment="1">
      <alignment horizontal="right" vertical="top" wrapText="1"/>
    </xf>
    <xf numFmtId="0" fontId="22" fillId="0" borderId="10" xfId="47" applyFont="1" applyFill="1" applyBorder="1" applyAlignment="1">
      <alignment horizontal="right" vertical="top" wrapText="1"/>
    </xf>
    <xf numFmtId="0" fontId="22" fillId="0" borderId="10" xfId="47" applyFont="1" applyFill="1" applyBorder="1" applyAlignment="1">
      <alignment vertical="top" wrapText="1"/>
    </xf>
    <xf numFmtId="0" fontId="40" fillId="0" borderId="0" xfId="51" applyFont="1" applyFill="1"/>
    <xf numFmtId="0" fontId="40" fillId="0" borderId="0" xfId="44" applyFont="1" applyFill="1"/>
    <xf numFmtId="0" fontId="23" fillId="0" borderId="0" xfId="44" applyFont="1" applyFill="1" applyBorder="1" applyAlignment="1">
      <alignment horizontal="left" vertical="top" wrapText="1"/>
    </xf>
    <xf numFmtId="0" fontId="22" fillId="0" borderId="13" xfId="0" applyFont="1" applyFill="1" applyBorder="1" applyAlignment="1">
      <alignment horizontal="center"/>
    </xf>
    <xf numFmtId="0" fontId="22" fillId="0" borderId="0" xfId="48" applyNumberFormat="1" applyFont="1" applyFill="1" applyAlignment="1" applyProtection="1">
      <alignment horizontal="center"/>
    </xf>
    <xf numFmtId="0" fontId="22" fillId="0" borderId="0" xfId="48" applyNumberFormat="1" applyFont="1" applyFill="1" applyBorder="1" applyAlignment="1" applyProtection="1">
      <alignment horizontal="center"/>
    </xf>
    <xf numFmtId="0" fontId="23" fillId="0" borderId="0" xfId="49" applyFont="1" applyFill="1" applyBorder="1" applyAlignment="1" applyProtection="1">
      <alignment horizontal="left"/>
    </xf>
    <xf numFmtId="0" fontId="23" fillId="0" borderId="0" xfId="61" applyNumberFormat="1" applyFont="1" applyFill="1" applyBorder="1" applyAlignment="1" applyProtection="1">
      <alignment horizontal="right" wrapText="1"/>
    </xf>
    <xf numFmtId="164" fontId="23" fillId="0" borderId="0" xfId="61" applyFont="1" applyFill="1" applyBorder="1" applyAlignment="1" applyProtection="1">
      <alignment horizontal="right" wrapText="1"/>
    </xf>
    <xf numFmtId="0" fontId="23" fillId="0" borderId="10" xfId="61" applyNumberFormat="1" applyFont="1" applyFill="1" applyBorder="1" applyAlignment="1" applyProtection="1">
      <alignment horizontal="right" wrapText="1"/>
    </xf>
    <xf numFmtId="0" fontId="23" fillId="0" borderId="11" xfId="61" applyNumberFormat="1" applyFont="1" applyFill="1" applyBorder="1" applyAlignment="1" applyProtection="1">
      <alignment horizontal="right" wrapText="1"/>
    </xf>
    <xf numFmtId="176" fontId="23" fillId="0" borderId="0" xfId="61" applyNumberFormat="1" applyFont="1" applyFill="1" applyBorder="1" applyAlignment="1" applyProtection="1">
      <alignment horizontal="right" wrapText="1"/>
    </xf>
    <xf numFmtId="0" fontId="23" fillId="25" borderId="0" xfId="50" applyFont="1" applyFill="1" applyProtection="1"/>
    <xf numFmtId="0" fontId="23" fillId="25" borderId="0" xfId="61" applyNumberFormat="1" applyFont="1" applyFill="1" applyAlignment="1" applyProtection="1">
      <alignment horizontal="right" wrapText="1"/>
    </xf>
    <xf numFmtId="0" fontId="23" fillId="25" borderId="10" xfId="61" applyNumberFormat="1" applyFont="1" applyFill="1" applyBorder="1" applyAlignment="1" applyProtection="1">
      <alignment horizontal="right" wrapText="1"/>
    </xf>
    <xf numFmtId="0" fontId="23" fillId="25" borderId="0" xfId="61" applyNumberFormat="1" applyFont="1" applyFill="1" applyBorder="1" applyAlignment="1" applyProtection="1">
      <alignment horizontal="right" wrapText="1"/>
    </xf>
    <xf numFmtId="164" fontId="23" fillId="25" borderId="0" xfId="61" applyFont="1" applyFill="1" applyBorder="1" applyAlignment="1" applyProtection="1">
      <alignment horizontal="right" wrapText="1"/>
    </xf>
    <xf numFmtId="0" fontId="23" fillId="25" borderId="11" xfId="61" applyNumberFormat="1" applyFont="1" applyFill="1" applyBorder="1" applyAlignment="1" applyProtection="1">
      <alignment horizontal="right" wrapText="1"/>
    </xf>
    <xf numFmtId="0" fontId="23" fillId="25" borderId="0" xfId="48" applyFont="1" applyFill="1" applyAlignment="1"/>
    <xf numFmtId="0" fontId="23" fillId="25" borderId="0" xfId="48" applyFont="1" applyFill="1" applyAlignment="1">
      <alignment horizontal="right"/>
    </xf>
    <xf numFmtId="0" fontId="22" fillId="25" borderId="0" xfId="0" applyNumberFormat="1" applyFont="1" applyFill="1" applyBorder="1" applyAlignment="1" applyProtection="1">
      <alignment horizontal="center"/>
    </xf>
    <xf numFmtId="49" fontId="23" fillId="25" borderId="0" xfId="48" applyNumberFormat="1" applyFont="1" applyFill="1" applyAlignment="1">
      <alignment horizontal="center"/>
    </xf>
    <xf numFmtId="0" fontId="23" fillId="25" borderId="0" xfId="48" applyFont="1" applyFill="1"/>
    <xf numFmtId="0" fontId="23" fillId="25" borderId="0" xfId="48" applyFont="1" applyFill="1" applyBorder="1" applyAlignment="1">
      <alignment horizontal="right" vertical="top"/>
    </xf>
    <xf numFmtId="0" fontId="23" fillId="25" borderId="0" xfId="48" applyNumberFormat="1" applyFont="1" applyFill="1" applyBorder="1" applyAlignment="1">
      <alignment horizontal="right"/>
    </xf>
    <xf numFmtId="0" fontId="23" fillId="25" borderId="0" xfId="48" applyFont="1" applyFill="1" applyBorder="1"/>
    <xf numFmtId="0" fontId="23" fillId="25" borderId="0" xfId="48" applyNumberFormat="1" applyFont="1" applyFill="1" applyBorder="1"/>
    <xf numFmtId="0" fontId="23" fillId="25" borderId="0" xfId="48" applyNumberFormat="1" applyFont="1" applyFill="1"/>
    <xf numFmtId="0" fontId="23" fillId="25" borderId="0" xfId="48" applyNumberFormat="1" applyFont="1" applyFill="1" applyBorder="1" applyAlignment="1" applyProtection="1">
      <alignment horizontal="right"/>
    </xf>
    <xf numFmtId="0" fontId="23" fillId="25" borderId="0" xfId="48" applyNumberFormat="1" applyFont="1" applyFill="1" applyBorder="1" applyAlignment="1" applyProtection="1">
      <alignment horizontal="left"/>
    </xf>
    <xf numFmtId="0" fontId="23" fillId="25" borderId="0" xfId="48" applyFont="1" applyFill="1" applyBorder="1" applyAlignment="1"/>
    <xf numFmtId="49" fontId="23" fillId="25" borderId="0" xfId="48" applyNumberFormat="1" applyFont="1" applyFill="1" applyBorder="1" applyAlignment="1">
      <alignment horizontal="center"/>
    </xf>
    <xf numFmtId="0" fontId="23" fillId="25" borderId="0" xfId="48" applyNumberFormat="1" applyFont="1" applyFill="1" applyAlignment="1">
      <alignment horizontal="right"/>
    </xf>
    <xf numFmtId="164" fontId="23" fillId="25" borderId="0" xfId="61" applyFont="1" applyFill="1" applyBorder="1" applyAlignment="1">
      <alignment horizontal="right" wrapText="1"/>
    </xf>
    <xf numFmtId="0" fontId="23" fillId="25" borderId="0" xfId="61" applyNumberFormat="1" applyFont="1" applyFill="1" applyBorder="1" applyAlignment="1">
      <alignment horizontal="right" wrapText="1"/>
    </xf>
    <xf numFmtId="0" fontId="23" fillId="25" borderId="0" xfId="48" applyFont="1" applyFill="1" applyBorder="1" applyAlignment="1">
      <alignment vertical="top" wrapText="1"/>
    </xf>
    <xf numFmtId="168" fontId="23" fillId="25" borderId="0" xfId="48" applyNumberFormat="1" applyFont="1" applyFill="1" applyBorder="1" applyAlignment="1">
      <alignment horizontal="right" vertical="top" wrapText="1"/>
    </xf>
    <xf numFmtId="0" fontId="23" fillId="25" borderId="0" xfId="48" applyNumberFormat="1" applyFont="1" applyFill="1" applyBorder="1" applyAlignment="1" applyProtection="1">
      <alignment horizontal="right" wrapText="1"/>
    </xf>
    <xf numFmtId="0" fontId="23" fillId="25" borderId="0" xfId="48" applyNumberFormat="1" applyFont="1" applyFill="1" applyBorder="1" applyAlignment="1">
      <alignment horizontal="right" wrapText="1"/>
    </xf>
    <xf numFmtId="0" fontId="23" fillId="25" borderId="11" xfId="61" applyNumberFormat="1" applyFont="1" applyFill="1" applyBorder="1" applyAlignment="1">
      <alignment horizontal="right" wrapText="1"/>
    </xf>
    <xf numFmtId="0" fontId="23" fillId="25" borderId="0" xfId="48" applyFont="1" applyFill="1" applyBorder="1" applyAlignment="1">
      <alignment horizontal="right"/>
    </xf>
    <xf numFmtId="164" fontId="23" fillId="0" borderId="0" xfId="61" applyFont="1" applyFill="1" applyBorder="1" applyAlignment="1">
      <alignment horizontal="right" wrapText="1"/>
    </xf>
    <xf numFmtId="164" fontId="23" fillId="0" borderId="11" xfId="61" applyFont="1" applyFill="1" applyBorder="1" applyAlignment="1">
      <alignment horizontal="right" wrapText="1"/>
    </xf>
    <xf numFmtId="175" fontId="23" fillId="0" borderId="0" xfId="48" applyNumberFormat="1" applyFont="1" applyFill="1" applyBorder="1" applyAlignment="1">
      <alignment horizontal="right"/>
    </xf>
    <xf numFmtId="175" fontId="23" fillId="0" borderId="0" xfId="51" applyNumberFormat="1" applyFont="1" applyFill="1" applyBorder="1" applyAlignment="1">
      <alignment horizontal="right"/>
    </xf>
    <xf numFmtId="0" fontId="23" fillId="0" borderId="0" xfId="61" applyNumberFormat="1" applyFont="1" applyFill="1" applyBorder="1" applyAlignment="1">
      <alignment horizontal="right" wrapText="1"/>
    </xf>
    <xf numFmtId="0" fontId="40" fillId="0" borderId="0" xfId="48" applyFont="1" applyFill="1"/>
    <xf numFmtId="49" fontId="40" fillId="0" borderId="0" xfId="48" applyNumberFormat="1" applyFont="1" applyFill="1" applyAlignment="1">
      <alignment horizontal="center"/>
    </xf>
    <xf numFmtId="0" fontId="40" fillId="0" borderId="0" xfId="48" applyFont="1" applyFill="1" applyAlignment="1" applyProtection="1">
      <alignment horizontal="left"/>
    </xf>
    <xf numFmtId="0" fontId="40" fillId="0" borderId="0" xfId="48" applyNumberFormat="1" applyFont="1" applyFill="1" applyAlignment="1" applyProtection="1">
      <alignment horizontal="center"/>
    </xf>
    <xf numFmtId="0" fontId="41" fillId="0" borderId="0" xfId="48" applyFont="1" applyFill="1"/>
    <xf numFmtId="0" fontId="40" fillId="0" borderId="0" xfId="48" applyNumberFormat="1" applyFont="1" applyFill="1"/>
    <xf numFmtId="0" fontId="40" fillId="0" borderId="0" xfId="48" applyFont="1" applyFill="1" applyBorder="1"/>
    <xf numFmtId="0" fontId="40" fillId="0" borderId="0" xfId="48" applyNumberFormat="1" applyFont="1" applyFill="1" applyBorder="1"/>
    <xf numFmtId="0" fontId="42" fillId="0" borderId="0" xfId="48" applyNumberFormat="1" applyFont="1" applyFill="1" applyBorder="1" applyAlignment="1"/>
    <xf numFmtId="0" fontId="40" fillId="0" borderId="0" xfId="50" applyFont="1" applyFill="1" applyProtection="1"/>
    <xf numFmtId="0" fontId="40" fillId="0" borderId="11" xfId="50" applyFont="1" applyFill="1" applyBorder="1" applyAlignment="1" applyProtection="1">
      <alignment vertical="top"/>
    </xf>
    <xf numFmtId="49" fontId="40" fillId="0" borderId="11" xfId="50" applyNumberFormat="1" applyFont="1" applyFill="1" applyBorder="1" applyAlignment="1" applyProtection="1">
      <alignment horizontal="center" vertical="top"/>
    </xf>
    <xf numFmtId="0" fontId="40" fillId="0" borderId="11" xfId="50" applyFont="1" applyFill="1" applyBorder="1" applyAlignment="1" applyProtection="1"/>
    <xf numFmtId="49" fontId="40" fillId="0" borderId="11" xfId="50" applyNumberFormat="1" applyFont="1" applyFill="1" applyBorder="1" applyAlignment="1" applyProtection="1">
      <alignment horizontal="center"/>
    </xf>
    <xf numFmtId="0" fontId="40" fillId="0" borderId="0" xfId="48" applyFont="1" applyFill="1" applyBorder="1" applyAlignment="1" applyProtection="1">
      <alignment horizontal="center"/>
    </xf>
    <xf numFmtId="0" fontId="41" fillId="0" borderId="0" xfId="48" applyFont="1" applyFill="1" applyBorder="1" applyAlignment="1" applyProtection="1">
      <alignment horizontal="center"/>
    </xf>
    <xf numFmtId="0" fontId="41" fillId="0" borderId="0" xfId="48" applyFont="1" applyFill="1" applyBorder="1" applyAlignment="1" applyProtection="1">
      <alignment horizontal="left"/>
    </xf>
    <xf numFmtId="0" fontId="40" fillId="0" borderId="0" xfId="48" applyNumberFormat="1" applyFont="1" applyFill="1" applyAlignment="1" applyProtection="1">
      <alignment horizontal="left"/>
    </xf>
    <xf numFmtId="0" fontId="40" fillId="0" borderId="0" xfId="48" applyNumberFormat="1" applyFont="1" applyFill="1" applyAlignment="1" applyProtection="1">
      <alignment horizontal="right"/>
    </xf>
    <xf numFmtId="175" fontId="40" fillId="0" borderId="0" xfId="48" applyNumberFormat="1" applyFont="1" applyFill="1" applyAlignment="1" applyProtection="1">
      <alignment horizontal="left"/>
    </xf>
    <xf numFmtId="0" fontId="40" fillId="0" borderId="0" xfId="48" applyFont="1" applyFill="1" applyAlignment="1">
      <alignment horizontal="left"/>
    </xf>
    <xf numFmtId="175" fontId="40" fillId="0" borderId="0" xfId="48" applyNumberFormat="1" applyFont="1" applyFill="1"/>
    <xf numFmtId="170" fontId="41" fillId="0" borderId="0" xfId="48" applyNumberFormat="1" applyFont="1" applyFill="1"/>
    <xf numFmtId="0" fontId="41" fillId="0" borderId="0" xfId="48" applyFont="1" applyFill="1" applyAlignment="1" applyProtection="1">
      <alignment horizontal="left"/>
    </xf>
    <xf numFmtId="0" fontId="40" fillId="0" borderId="0" xfId="48" applyNumberFormat="1" applyFont="1" applyFill="1" applyAlignment="1">
      <alignment horizontal="right"/>
    </xf>
    <xf numFmtId="175" fontId="40" fillId="0" borderId="0" xfId="48" applyNumberFormat="1" applyFont="1" applyFill="1" applyAlignment="1">
      <alignment horizontal="right"/>
    </xf>
    <xf numFmtId="0" fontId="40" fillId="0" borderId="0" xfId="61" applyNumberFormat="1" applyFont="1" applyFill="1" applyAlignment="1" applyProtection="1">
      <alignment horizontal="right" wrapText="1"/>
    </xf>
    <xf numFmtId="0" fontId="40" fillId="0" borderId="0" xfId="48" applyFont="1" applyFill="1" applyBorder="1" applyAlignment="1" applyProtection="1">
      <alignment horizontal="left"/>
    </xf>
    <xf numFmtId="0" fontId="40" fillId="0" borderId="10" xfId="61" applyNumberFormat="1" applyFont="1" applyFill="1" applyBorder="1" applyAlignment="1" applyProtection="1">
      <alignment horizontal="right" wrapText="1"/>
    </xf>
    <xf numFmtId="0" fontId="40" fillId="0" borderId="0" xfId="48" applyNumberFormat="1" applyFont="1" applyFill="1" applyBorder="1" applyAlignment="1" applyProtection="1">
      <alignment horizontal="right"/>
    </xf>
    <xf numFmtId="175" fontId="40" fillId="0" borderId="0" xfId="48" applyNumberFormat="1" applyFont="1" applyFill="1" applyBorder="1" applyAlignment="1" applyProtection="1">
      <alignment horizontal="right"/>
    </xf>
    <xf numFmtId="0" fontId="40" fillId="0" borderId="0" xfId="61" applyNumberFormat="1" applyFont="1" applyFill="1" applyBorder="1" applyAlignment="1" applyProtection="1">
      <alignment horizontal="right" wrapText="1"/>
    </xf>
    <xf numFmtId="164" fontId="40" fillId="0" borderId="0" xfId="61" applyFont="1" applyFill="1" applyBorder="1" applyAlignment="1" applyProtection="1">
      <alignment horizontal="right" wrapText="1"/>
    </xf>
    <xf numFmtId="0" fontId="40" fillId="0" borderId="0" xfId="48" applyFont="1" applyFill="1" applyBorder="1" applyAlignment="1">
      <alignment horizontal="left"/>
    </xf>
    <xf numFmtId="164" fontId="40" fillId="0" borderId="11" xfId="61" applyFont="1" applyFill="1" applyBorder="1" applyAlignment="1" applyProtection="1">
      <alignment horizontal="right" wrapText="1"/>
    </xf>
    <xf numFmtId="0" fontId="40" fillId="0" borderId="11" xfId="61" applyNumberFormat="1" applyFont="1" applyFill="1" applyBorder="1" applyAlignment="1" applyProtection="1">
      <alignment horizontal="right" wrapText="1"/>
    </xf>
    <xf numFmtId="0" fontId="40" fillId="0" borderId="0" xfId="48" applyFont="1" applyFill="1" applyBorder="1" applyAlignment="1" applyProtection="1">
      <alignment horizontal="left" vertical="top" wrapText="1"/>
    </xf>
    <xf numFmtId="167" fontId="40" fillId="0" borderId="0" xfId="48" applyNumberFormat="1" applyFont="1" applyFill="1" applyBorder="1"/>
    <xf numFmtId="49" fontId="40" fillId="0" borderId="0" xfId="48" applyNumberFormat="1" applyFont="1" applyFill="1" applyAlignment="1">
      <alignment horizontal="right"/>
    </xf>
    <xf numFmtId="168" fontId="40" fillId="0" borderId="0" xfId="48" applyNumberFormat="1" applyFont="1" applyFill="1" applyBorder="1" applyAlignment="1">
      <alignment horizontal="right"/>
    </xf>
    <xf numFmtId="170" fontId="41" fillId="0" borderId="0" xfId="48" applyNumberFormat="1" applyFont="1" applyFill="1" applyBorder="1"/>
    <xf numFmtId="0" fontId="40" fillId="0" borderId="10" xfId="48" applyFont="1" applyFill="1" applyBorder="1" applyAlignment="1">
      <alignment horizontal="left"/>
    </xf>
    <xf numFmtId="0" fontId="40" fillId="0" borderId="10" xfId="48" applyFont="1" applyFill="1" applyBorder="1"/>
    <xf numFmtId="0" fontId="41" fillId="0" borderId="10" xfId="48" applyFont="1" applyFill="1" applyBorder="1" applyAlignment="1" applyProtection="1">
      <alignment horizontal="left"/>
    </xf>
    <xf numFmtId="0" fontId="40" fillId="0" borderId="0" xfId="48" applyFont="1" applyFill="1" applyBorder="1" applyAlignment="1">
      <alignment horizontal="right" vertical="top" wrapText="1"/>
    </xf>
    <xf numFmtId="0" fontId="40" fillId="0" borderId="0" xfId="48" applyNumberFormat="1" applyFont="1" applyFill="1" applyBorder="1" applyAlignment="1">
      <alignment horizontal="right"/>
    </xf>
    <xf numFmtId="0" fontId="41" fillId="0" borderId="0" xfId="0" applyNumberFormat="1" applyFont="1" applyFill="1" applyBorder="1" applyAlignment="1" applyProtection="1">
      <alignment horizontal="center"/>
    </xf>
    <xf numFmtId="0" fontId="43" fillId="0" borderId="0" xfId="0" applyNumberFormat="1" applyFont="1" applyFill="1" applyBorder="1" applyAlignment="1" applyProtection="1">
      <alignment horizontal="center"/>
    </xf>
    <xf numFmtId="0" fontId="40" fillId="0" borderId="0" xfId="46" applyNumberFormat="1" applyFont="1" applyFill="1" applyProtection="1"/>
    <xf numFmtId="176" fontId="22" fillId="0" borderId="0" xfId="48" applyNumberFormat="1" applyFont="1" applyFill="1" applyBorder="1" applyAlignment="1" applyProtection="1">
      <alignment horizontal="center"/>
    </xf>
    <xf numFmtId="176" fontId="22" fillId="0" borderId="0" xfId="48" applyNumberFormat="1" applyFont="1" applyFill="1" applyAlignment="1" applyProtection="1">
      <alignment horizontal="center"/>
    </xf>
    <xf numFmtId="176" fontId="23" fillId="0" borderId="0" xfId="48" applyNumberFormat="1" applyFont="1" applyFill="1"/>
    <xf numFmtId="0" fontId="23" fillId="0" borderId="11" xfId="61" applyNumberFormat="1" applyFont="1" applyFill="1" applyBorder="1" applyAlignment="1">
      <alignment horizontal="right" wrapText="1"/>
    </xf>
    <xf numFmtId="49" fontId="23" fillId="0" borderId="0" xfId="51" applyNumberFormat="1" applyFont="1" applyFill="1" applyBorder="1" applyAlignment="1">
      <alignment horizontal="center"/>
    </xf>
    <xf numFmtId="0" fontId="40" fillId="0" borderId="0" xfId="44" applyFont="1" applyFill="1" applyAlignment="1">
      <alignment horizontal="right"/>
    </xf>
    <xf numFmtId="0" fontId="41" fillId="0" borderId="0" xfId="44" applyFont="1" applyFill="1" applyBorder="1" applyAlignment="1" applyProtection="1">
      <alignment horizontal="center"/>
    </xf>
    <xf numFmtId="0" fontId="41" fillId="0" borderId="0" xfId="44" applyNumberFormat="1" applyFont="1" applyFill="1" applyBorder="1" applyAlignment="1" applyProtection="1">
      <alignment horizontal="center"/>
    </xf>
    <xf numFmtId="0" fontId="40" fillId="0" borderId="0" xfId="44" applyFont="1" applyFill="1" applyAlignment="1">
      <alignment vertical="top" wrapText="1"/>
    </xf>
    <xf numFmtId="0" fontId="40" fillId="0" borderId="0" xfId="44" applyNumberFormat="1" applyFont="1" applyFill="1"/>
    <xf numFmtId="0" fontId="40" fillId="0" borderId="0" xfId="61" applyNumberFormat="1" applyFont="1" applyFill="1" applyAlignment="1">
      <alignment horizontal="right" wrapText="1"/>
    </xf>
    <xf numFmtId="0" fontId="40" fillId="0" borderId="0" xfId="44" applyNumberFormat="1" applyFont="1" applyFill="1" applyBorder="1" applyAlignment="1" applyProtection="1">
      <alignment horizontal="right"/>
    </xf>
    <xf numFmtId="0" fontId="40" fillId="0" borderId="0" xfId="44" applyFont="1" applyFill="1" applyBorder="1" applyAlignment="1">
      <alignment vertical="top" wrapText="1"/>
    </xf>
    <xf numFmtId="0" fontId="41" fillId="0" borderId="0" xfId="44" applyFont="1" applyFill="1" applyAlignment="1">
      <alignment vertical="top" wrapText="1"/>
    </xf>
    <xf numFmtId="0" fontId="40" fillId="0" borderId="10" xfId="44" applyFont="1" applyFill="1" applyBorder="1" applyAlignment="1">
      <alignment vertical="top" wrapText="1"/>
    </xf>
    <xf numFmtId="164" fontId="40" fillId="0" borderId="0" xfId="61" applyFont="1" applyFill="1" applyBorder="1" applyAlignment="1">
      <alignment horizontal="right" wrapText="1"/>
    </xf>
    <xf numFmtId="0" fontId="40" fillId="0" borderId="0" xfId="61" applyNumberFormat="1" applyFont="1" applyFill="1" applyBorder="1" applyAlignment="1">
      <alignment horizontal="right" wrapText="1"/>
    </xf>
    <xf numFmtId="0" fontId="40" fillId="0" borderId="0" xfId="44" applyNumberFormat="1" applyFont="1" applyFill="1" applyBorder="1"/>
    <xf numFmtId="0" fontId="41" fillId="0" borderId="0" xfId="48" applyNumberFormat="1" applyFont="1" applyFill="1" applyBorder="1" applyAlignment="1" applyProtection="1">
      <alignment horizontal="center"/>
    </xf>
    <xf numFmtId="0" fontId="40" fillId="0" borderId="0" xfId="50" applyFont="1" applyFill="1" applyBorder="1" applyAlignment="1" applyProtection="1">
      <alignment vertical="top"/>
    </xf>
    <xf numFmtId="0" fontId="40" fillId="0" borderId="0" xfId="50" applyFont="1" applyFill="1" applyBorder="1" applyAlignment="1" applyProtection="1"/>
    <xf numFmtId="49" fontId="40" fillId="0" borderId="0" xfId="50" applyNumberFormat="1" applyFont="1" applyFill="1" applyBorder="1" applyAlignment="1" applyProtection="1">
      <alignment horizontal="center"/>
    </xf>
    <xf numFmtId="0" fontId="41" fillId="0" borderId="0" xfId="48" applyFont="1" applyFill="1" applyBorder="1" applyAlignment="1" applyProtection="1">
      <alignment horizontal="left" vertical="top" wrapText="1"/>
    </xf>
    <xf numFmtId="0" fontId="40" fillId="0" borderId="0" xfId="48" applyFont="1" applyFill="1" applyAlignment="1">
      <alignment horizontal="left" vertical="top" wrapText="1"/>
    </xf>
    <xf numFmtId="0" fontId="40" fillId="0" borderId="11" xfId="61" applyNumberFormat="1" applyFont="1" applyFill="1" applyBorder="1" applyAlignment="1">
      <alignment horizontal="right" wrapText="1"/>
    </xf>
    <xf numFmtId="0" fontId="40" fillId="0" borderId="0" xfId="48" applyNumberFormat="1" applyFont="1" applyFill="1" applyBorder="1" applyAlignment="1">
      <alignment horizontal="right" wrapText="1"/>
    </xf>
    <xf numFmtId="0" fontId="40" fillId="0" borderId="0" xfId="48" applyNumberFormat="1" applyFont="1" applyFill="1" applyAlignment="1">
      <alignment horizontal="right" wrapText="1"/>
    </xf>
    <xf numFmtId="0" fontId="40" fillId="0" borderId="10" xfId="48" applyFont="1" applyFill="1" applyBorder="1" applyAlignment="1">
      <alignment horizontal="left" vertical="top" wrapText="1"/>
    </xf>
    <xf numFmtId="0" fontId="41" fillId="0" borderId="10" xfId="48" applyFont="1" applyFill="1" applyBorder="1" applyAlignment="1" applyProtection="1">
      <alignment horizontal="left" vertical="top" wrapText="1"/>
    </xf>
    <xf numFmtId="0" fontId="40" fillId="0" borderId="10" xfId="48" applyNumberFormat="1" applyFont="1" applyFill="1" applyBorder="1" applyAlignment="1" applyProtection="1">
      <alignment horizontal="right" wrapText="1"/>
    </xf>
    <xf numFmtId="0" fontId="40" fillId="0" borderId="0" xfId="48" applyNumberFormat="1" applyFont="1" applyFill="1" applyBorder="1" applyAlignment="1" applyProtection="1">
      <alignment horizontal="right" wrapText="1"/>
    </xf>
    <xf numFmtId="0" fontId="40" fillId="0" borderId="0" xfId="48" applyFont="1" applyFill="1" applyAlignment="1"/>
    <xf numFmtId="0" fontId="23" fillId="0" borderId="0" xfId="44" applyFont="1" applyFill="1" applyAlignment="1" applyProtection="1">
      <alignment horizontal="center"/>
    </xf>
    <xf numFmtId="0" fontId="23" fillId="0" borderId="0" xfId="44" applyFont="1" applyFill="1" applyBorder="1" applyAlignment="1" applyProtection="1">
      <alignment horizontal="justify"/>
    </xf>
    <xf numFmtId="0" fontId="23" fillId="25" borderId="0" xfId="44" applyFont="1" applyFill="1" applyAlignment="1"/>
    <xf numFmtId="0" fontId="23" fillId="25" borderId="0" xfId="44" applyFont="1" applyFill="1"/>
    <xf numFmtId="49" fontId="23" fillId="25" borderId="0" xfId="44" applyNumberFormat="1" applyFont="1" applyFill="1" applyAlignment="1">
      <alignment horizontal="center"/>
    </xf>
    <xf numFmtId="0" fontId="23" fillId="25" borderId="10" xfId="61" applyNumberFormat="1" applyFont="1" applyFill="1" applyBorder="1" applyAlignment="1">
      <alignment horizontal="right" wrapText="1"/>
    </xf>
    <xf numFmtId="0" fontId="23" fillId="25" borderId="0" xfId="44" applyFont="1" applyFill="1" applyBorder="1" applyAlignment="1"/>
    <xf numFmtId="0" fontId="23" fillId="25" borderId="0" xfId="50" applyNumberFormat="1" applyFont="1" applyFill="1" applyAlignment="1" applyProtection="1">
      <alignment horizontal="right"/>
    </xf>
    <xf numFmtId="0" fontId="23" fillId="25" borderId="0" xfId="51" applyFont="1" applyFill="1"/>
    <xf numFmtId="0" fontId="23" fillId="25" borderId="0" xfId="0" applyFont="1" applyFill="1"/>
    <xf numFmtId="0" fontId="23" fillId="25" borderId="0" xfId="47" applyNumberFormat="1" applyFont="1" applyFill="1" applyBorder="1" applyAlignment="1" applyProtection="1">
      <alignment horizontal="right" wrapText="1"/>
    </xf>
    <xf numFmtId="0" fontId="23" fillId="25" borderId="0" xfId="47" applyNumberFormat="1" applyFont="1" applyFill="1" applyAlignment="1" applyProtection="1">
      <alignment horizontal="right" wrapText="1"/>
    </xf>
    <xf numFmtId="0" fontId="22" fillId="25" borderId="0" xfId="48" applyNumberFormat="1" applyFont="1" applyFill="1" applyAlignment="1" applyProtection="1">
      <alignment horizontal="center"/>
    </xf>
    <xf numFmtId="0" fontId="23" fillId="25" borderId="0" xfId="48" applyNumberFormat="1" applyFont="1" applyFill="1" applyBorder="1" applyAlignment="1" applyProtection="1">
      <alignment horizontal="left" vertical="top"/>
    </xf>
    <xf numFmtId="172" fontId="22" fillId="25" borderId="0" xfId="48" applyNumberFormat="1" applyFont="1" applyFill="1" applyBorder="1" applyAlignment="1">
      <alignment horizontal="right" vertical="top" wrapText="1"/>
    </xf>
    <xf numFmtId="0" fontId="22" fillId="25" borderId="0" xfId="48" applyFont="1" applyFill="1" applyBorder="1" applyAlignment="1">
      <alignment horizontal="right" vertical="top" wrapText="1"/>
    </xf>
    <xf numFmtId="0" fontId="22" fillId="25" borderId="0" xfId="48" applyFont="1" applyFill="1" applyBorder="1" applyAlignment="1" applyProtection="1">
      <alignment horizontal="left" vertical="top" wrapText="1"/>
    </xf>
    <xf numFmtId="169" fontId="22" fillId="25" borderId="0" xfId="48" applyNumberFormat="1" applyFont="1" applyFill="1" applyBorder="1" applyAlignment="1">
      <alignment horizontal="right" vertical="top" wrapText="1"/>
    </xf>
    <xf numFmtId="0" fontId="23" fillId="25" borderId="0" xfId="48" applyFont="1" applyFill="1" applyBorder="1" applyAlignment="1" applyProtection="1">
      <alignment horizontal="left" vertical="top" wrapText="1"/>
    </xf>
    <xf numFmtId="0" fontId="23" fillId="25" borderId="0" xfId="48" applyFont="1" applyFill="1" applyBorder="1" applyAlignment="1">
      <alignment horizontal="right" vertical="top" wrapText="1"/>
    </xf>
    <xf numFmtId="0" fontId="23" fillId="25" borderId="0" xfId="48" applyFont="1" applyFill="1" applyAlignment="1">
      <alignment horizontal="left" vertical="top" wrapText="1"/>
    </xf>
    <xf numFmtId="0" fontId="22" fillId="25" borderId="0" xfId="48" applyFont="1" applyFill="1" applyAlignment="1">
      <alignment horizontal="right" vertical="top" wrapText="1"/>
    </xf>
    <xf numFmtId="0" fontId="22" fillId="25" borderId="0" xfId="48" applyFont="1" applyFill="1" applyAlignment="1" applyProtection="1">
      <alignment horizontal="left" vertical="top" wrapText="1"/>
    </xf>
    <xf numFmtId="0" fontId="23" fillId="25" borderId="0" xfId="48" applyFont="1" applyFill="1" applyAlignment="1">
      <alignment vertical="top" wrapText="1"/>
    </xf>
    <xf numFmtId="0" fontId="23" fillId="25" borderId="0" xfId="48" applyFont="1" applyFill="1" applyAlignment="1">
      <alignment horizontal="right" vertical="top" wrapText="1"/>
    </xf>
    <xf numFmtId="0" fontId="22" fillId="25" borderId="0" xfId="48" applyFont="1" applyFill="1" applyAlignment="1" applyProtection="1">
      <alignment horizontal="center"/>
    </xf>
    <xf numFmtId="0" fontId="23" fillId="25" borderId="0" xfId="48" applyNumberFormat="1" applyFont="1" applyFill="1" applyAlignment="1">
      <alignment horizontal="center" vertical="top" wrapText="1"/>
    </xf>
    <xf numFmtId="0" fontId="22" fillId="25" borderId="0" xfId="48" applyFont="1" applyFill="1" applyAlignment="1" applyProtection="1">
      <alignment horizontal="left"/>
    </xf>
    <xf numFmtId="169" fontId="22" fillId="25" borderId="0" xfId="48" applyNumberFormat="1" applyFont="1" applyFill="1" applyAlignment="1">
      <alignment horizontal="right" vertical="top" wrapText="1"/>
    </xf>
    <xf numFmtId="0" fontId="23" fillId="25" borderId="0" xfId="48" applyFont="1" applyFill="1" applyAlignment="1" applyProtection="1">
      <alignment horizontal="left" vertical="top" wrapText="1"/>
    </xf>
    <xf numFmtId="0" fontId="23" fillId="25" borderId="0" xfId="0" applyNumberFormat="1" applyFont="1" applyFill="1" applyBorder="1" applyAlignment="1" applyProtection="1">
      <alignment horizontal="left" vertical="top" wrapText="1"/>
    </xf>
    <xf numFmtId="1" fontId="23" fillId="25" borderId="0" xfId="48" applyNumberFormat="1" applyFont="1" applyFill="1" applyBorder="1" applyAlignment="1">
      <alignment horizontal="right" vertical="top" wrapText="1"/>
    </xf>
    <xf numFmtId="0" fontId="23" fillId="25" borderId="10" xfId="48" applyNumberFormat="1" applyFont="1" applyFill="1" applyBorder="1" applyAlignment="1">
      <alignment horizontal="right" wrapText="1"/>
    </xf>
    <xf numFmtId="166" fontId="23" fillId="25" borderId="0" xfId="48" applyNumberFormat="1" applyFont="1" applyFill="1" applyBorder="1" applyAlignment="1">
      <alignment horizontal="right" vertical="top" wrapText="1"/>
    </xf>
    <xf numFmtId="0" fontId="23" fillId="25" borderId="0" xfId="0" applyFont="1" applyFill="1" applyBorder="1" applyAlignment="1">
      <alignment horizontal="center"/>
    </xf>
    <xf numFmtId="0" fontId="23" fillId="25" borderId="10" xfId="48" applyFont="1" applyFill="1" applyBorder="1" applyAlignment="1">
      <alignment vertical="top" wrapText="1"/>
    </xf>
    <xf numFmtId="0" fontId="22" fillId="25" borderId="10" xfId="48" applyFont="1" applyFill="1" applyBorder="1" applyAlignment="1">
      <alignment horizontal="right" vertical="top" wrapText="1"/>
    </xf>
    <xf numFmtId="0" fontId="22" fillId="25" borderId="10" xfId="48" applyFont="1" applyFill="1" applyBorder="1" applyAlignment="1" applyProtection="1">
      <alignment horizontal="left" vertical="top" wrapText="1"/>
    </xf>
    <xf numFmtId="0" fontId="22" fillId="25" borderId="10" xfId="48" applyFont="1" applyFill="1" applyBorder="1" applyAlignment="1">
      <alignment vertical="top" wrapText="1"/>
    </xf>
    <xf numFmtId="0" fontId="23" fillId="25" borderId="0" xfId="48" applyFont="1" applyFill="1" applyAlignment="1">
      <alignment horizontal="left"/>
    </xf>
    <xf numFmtId="0" fontId="23" fillId="25" borderId="0" xfId="48" applyNumberFormat="1" applyFont="1" applyFill="1" applyAlignment="1">
      <alignment horizontal="left"/>
    </xf>
    <xf numFmtId="0" fontId="23" fillId="25" borderId="0" xfId="48" applyNumberFormat="1" applyFont="1" applyFill="1" applyAlignment="1"/>
    <xf numFmtId="0" fontId="23" fillId="25" borderId="10" xfId="48" applyFont="1" applyFill="1" applyBorder="1" applyAlignment="1">
      <alignment horizontal="left" vertical="top" wrapText="1"/>
    </xf>
    <xf numFmtId="0" fontId="23" fillId="25" borderId="10" xfId="48" applyFont="1" applyFill="1" applyBorder="1" applyAlignment="1">
      <alignment horizontal="right" vertical="top" wrapText="1"/>
    </xf>
    <xf numFmtId="0" fontId="23" fillId="25" borderId="0" xfId="48" applyNumberFormat="1" applyFont="1" applyFill="1" applyBorder="1" applyAlignment="1">
      <alignment wrapText="1"/>
    </xf>
    <xf numFmtId="0" fontId="23" fillId="25" borderId="0" xfId="0" applyFont="1" applyFill="1" applyBorder="1"/>
    <xf numFmtId="0" fontId="23" fillId="25" borderId="0" xfId="0" applyFont="1" applyFill="1" applyBorder="1" applyAlignment="1">
      <alignment horizontal="right"/>
    </xf>
    <xf numFmtId="0" fontId="22" fillId="25" borderId="0" xfId="0" applyFont="1" applyFill="1" applyBorder="1" applyAlignment="1">
      <alignment horizontal="right"/>
    </xf>
    <xf numFmtId="0" fontId="23" fillId="25" borderId="0" xfId="50" applyNumberFormat="1" applyFont="1" applyFill="1" applyBorder="1" applyProtection="1"/>
    <xf numFmtId="0" fontId="23" fillId="25" borderId="0" xfId="50" applyNumberFormat="1" applyFont="1" applyFill="1" applyBorder="1" applyAlignment="1" applyProtection="1">
      <alignment horizontal="right"/>
    </xf>
    <xf numFmtId="0" fontId="22" fillId="25" borderId="0" xfId="48" applyFont="1" applyFill="1" applyAlignment="1" applyProtection="1"/>
    <xf numFmtId="0" fontId="40" fillId="0" borderId="0" xfId="44" applyNumberFormat="1" applyFont="1" applyFill="1" applyAlignment="1">
      <alignment horizontal="center"/>
    </xf>
    <xf numFmtId="0" fontId="40" fillId="0" borderId="0" xfId="44" applyFont="1" applyFill="1" applyBorder="1" applyAlignment="1">
      <alignment horizontal="right" vertical="top" wrapText="1"/>
    </xf>
    <xf numFmtId="0" fontId="41" fillId="0" borderId="0" xfId="44" applyFont="1" applyFill="1" applyAlignment="1" applyProtection="1">
      <alignment horizontal="left" vertical="top" wrapText="1"/>
    </xf>
    <xf numFmtId="0" fontId="40" fillId="0" borderId="0" xfId="44" applyFont="1" applyFill="1" applyAlignment="1">
      <alignment vertical="top"/>
    </xf>
    <xf numFmtId="0" fontId="40" fillId="0" borderId="0" xfId="44" applyNumberFormat="1" applyFont="1" applyFill="1" applyBorder="1" applyAlignment="1" applyProtection="1">
      <alignment horizontal="right" wrapText="1"/>
    </xf>
    <xf numFmtId="0" fontId="40" fillId="0" borderId="10" xfId="44" applyNumberFormat="1" applyFont="1" applyFill="1" applyBorder="1" applyAlignment="1" applyProtection="1">
      <alignment horizontal="right" wrapText="1"/>
    </xf>
    <xf numFmtId="0" fontId="41" fillId="0" borderId="0" xfId="44" applyFont="1" applyFill="1" applyBorder="1" applyAlignment="1">
      <alignment vertical="top" wrapText="1"/>
    </xf>
    <xf numFmtId="0" fontId="41" fillId="0" borderId="0" xfId="44" applyFont="1" applyFill="1" applyBorder="1" applyAlignment="1" applyProtection="1">
      <alignment horizontal="left" vertical="top" wrapText="1"/>
    </xf>
    <xf numFmtId="0" fontId="40" fillId="0" borderId="0" xfId="44" applyFont="1" applyFill="1" applyBorder="1"/>
    <xf numFmtId="0" fontId="41" fillId="0" borderId="10" xfId="44" applyFont="1" applyFill="1" applyBorder="1" applyAlignment="1" applyProtection="1">
      <alignment horizontal="left" vertical="top" wrapText="1"/>
    </xf>
    <xf numFmtId="0" fontId="40" fillId="0" borderId="0" xfId="50" applyNumberFormat="1" applyFont="1" applyFill="1" applyProtection="1"/>
    <xf numFmtId="0" fontId="40" fillId="0" borderId="0" xfId="50" applyNumberFormat="1" applyFont="1" applyFill="1" applyAlignment="1" applyProtection="1">
      <alignment horizontal="right"/>
    </xf>
    <xf numFmtId="0" fontId="23" fillId="25" borderId="10" xfId="48" applyNumberFormat="1" applyFont="1" applyFill="1" applyBorder="1" applyAlignment="1" applyProtection="1">
      <alignment horizontal="right"/>
    </xf>
    <xf numFmtId="0" fontId="23" fillId="25" borderId="10" xfId="48" applyNumberFormat="1" applyFont="1" applyFill="1" applyBorder="1" applyAlignment="1">
      <alignment horizontal="right"/>
    </xf>
    <xf numFmtId="0" fontId="40" fillId="0" borderId="0" xfId="48" applyFont="1" applyFill="1" applyBorder="1" applyAlignment="1">
      <alignment wrapText="1"/>
    </xf>
    <xf numFmtId="0" fontId="40" fillId="0" borderId="0" xfId="48" applyFont="1" applyFill="1" applyAlignment="1">
      <alignment horizontal="right" vertical="top" wrapText="1"/>
    </xf>
    <xf numFmtId="0" fontId="40" fillId="0" borderId="0" xfId="48" applyFont="1" applyFill="1" applyAlignment="1">
      <alignment wrapText="1"/>
    </xf>
    <xf numFmtId="0" fontId="40" fillId="0" borderId="0" xfId="51" applyFont="1" applyFill="1" applyBorder="1" applyAlignment="1">
      <alignment horizontal="right" vertical="top" wrapText="1"/>
    </xf>
    <xf numFmtId="0" fontId="40" fillId="0" borderId="0" xfId="51" applyFont="1" applyFill="1" applyBorder="1" applyAlignment="1" applyProtection="1">
      <alignment horizontal="left" vertical="top" wrapText="1"/>
    </xf>
    <xf numFmtId="0" fontId="41" fillId="0" borderId="0" xfId="51" applyFont="1" applyFill="1" applyBorder="1" applyAlignment="1" applyProtection="1">
      <alignment horizontal="left" vertical="top" wrapText="1"/>
    </xf>
    <xf numFmtId="0" fontId="41" fillId="0" borderId="0" xfId="48" applyFont="1" applyFill="1" applyBorder="1" applyAlignment="1">
      <alignment horizontal="right" vertical="top" wrapText="1"/>
    </xf>
    <xf numFmtId="0" fontId="40" fillId="0" borderId="10" xfId="61" applyNumberFormat="1" applyFont="1" applyFill="1" applyBorder="1" applyAlignment="1">
      <alignment horizontal="right" wrapText="1"/>
    </xf>
    <xf numFmtId="0" fontId="40" fillId="0" borderId="0" xfId="48" applyFont="1" applyFill="1" applyBorder="1" applyAlignment="1"/>
    <xf numFmtId="0" fontId="41" fillId="0" borderId="0" xfId="47" applyFont="1" applyFill="1" applyBorder="1" applyAlignment="1">
      <alignment vertical="top" wrapText="1"/>
    </xf>
    <xf numFmtId="0" fontId="40" fillId="0" borderId="0" xfId="48" applyFont="1" applyFill="1" applyAlignment="1">
      <alignment horizontal="right" wrapText="1"/>
    </xf>
    <xf numFmtId="0" fontId="23" fillId="25" borderId="0" xfId="48" applyFont="1" applyFill="1" applyBorder="1" applyAlignment="1">
      <alignment horizontal="center"/>
    </xf>
    <xf numFmtId="0" fontId="40" fillId="0" borderId="0" xfId="51" applyFont="1" applyFill="1" applyAlignment="1">
      <alignment vertical="center"/>
    </xf>
    <xf numFmtId="0" fontId="40" fillId="0" borderId="14" xfId="0" applyFont="1" applyFill="1" applyBorder="1" applyAlignment="1">
      <alignment horizontal="left" vertical="top" wrapText="1"/>
    </xf>
    <xf numFmtId="164" fontId="40" fillId="0" borderId="0" xfId="61" applyNumberFormat="1" applyFont="1" applyFill="1" applyAlignment="1"/>
    <xf numFmtId="0" fontId="40" fillId="0" borderId="0" xfId="44" applyNumberFormat="1" applyFont="1" applyFill="1" applyBorder="1" applyAlignment="1">
      <alignment horizontal="right"/>
    </xf>
    <xf numFmtId="172" fontId="41" fillId="0" borderId="0" xfId="44" applyNumberFormat="1" applyFont="1" applyFill="1" applyBorder="1" applyAlignment="1">
      <alignment vertical="top" wrapText="1"/>
    </xf>
    <xf numFmtId="0" fontId="40" fillId="0" borderId="0" xfId="47" applyFont="1" applyFill="1" applyBorder="1" applyAlignment="1">
      <alignment vertical="top" wrapText="1"/>
    </xf>
    <xf numFmtId="0" fontId="40" fillId="0" borderId="0" xfId="47" applyFont="1" applyFill="1" applyBorder="1" applyAlignment="1">
      <alignment horizontal="right" vertical="top" wrapText="1"/>
    </xf>
    <xf numFmtId="0" fontId="40" fillId="0" borderId="0" xfId="47" applyFont="1" applyFill="1" applyBorder="1" applyAlignment="1">
      <alignment horizontal="left" vertical="top" wrapText="1"/>
    </xf>
    <xf numFmtId="0" fontId="40" fillId="0" borderId="0" xfId="44" applyNumberFormat="1" applyFont="1" applyFill="1" applyBorder="1" applyAlignment="1">
      <alignment horizontal="right" wrapText="1"/>
    </xf>
    <xf numFmtId="0" fontId="40" fillId="0" borderId="0" xfId="44" applyFont="1" applyFill="1" applyBorder="1" applyAlignment="1" applyProtection="1">
      <alignment horizontal="left" vertical="top" wrapText="1"/>
    </xf>
    <xf numFmtId="0" fontId="41" fillId="0" borderId="0" xfId="51" applyFont="1" applyFill="1" applyAlignment="1">
      <alignment vertical="top" wrapText="1"/>
    </xf>
    <xf numFmtId="0" fontId="40" fillId="0" borderId="0" xfId="51" applyFont="1" applyFill="1" applyAlignment="1" applyProtection="1">
      <alignment vertical="top" wrapText="1"/>
    </xf>
    <xf numFmtId="0" fontId="40" fillId="0" borderId="0" xfId="51" applyFont="1" applyFill="1" applyBorder="1" applyAlignment="1">
      <alignment vertical="top" wrapText="1"/>
    </xf>
    <xf numFmtId="166" fontId="40" fillId="0" borderId="0" xfId="44" applyNumberFormat="1" applyFont="1" applyFill="1" applyBorder="1" applyAlignment="1">
      <alignment vertical="top" wrapText="1"/>
    </xf>
    <xf numFmtId="49" fontId="40" fillId="0" borderId="0" xfId="51" applyNumberFormat="1" applyFont="1" applyFill="1" applyBorder="1" applyAlignment="1">
      <alignment horizontal="right" vertical="top" wrapText="1"/>
    </xf>
    <xf numFmtId="0" fontId="40" fillId="0" borderId="0" xfId="44" applyFont="1" applyFill="1" applyAlignment="1">
      <alignment horizontal="right" vertical="center"/>
    </xf>
    <xf numFmtId="0" fontId="40" fillId="0" borderId="0" xfId="44" applyFont="1" applyFill="1" applyBorder="1" applyAlignment="1" applyProtection="1">
      <alignment horizontal="left" vertical="center"/>
    </xf>
    <xf numFmtId="0" fontId="40" fillId="0" borderId="0" xfId="51" applyNumberFormat="1" applyFont="1" applyFill="1" applyAlignment="1">
      <alignment horizontal="right" wrapText="1"/>
    </xf>
    <xf numFmtId="0" fontId="41" fillId="0" borderId="0" xfId="51" applyFont="1" applyFill="1" applyBorder="1" applyAlignment="1">
      <alignment vertical="top" wrapText="1"/>
    </xf>
    <xf numFmtId="0" fontId="40" fillId="0" borderId="11" xfId="44" applyNumberFormat="1" applyFont="1" applyFill="1" applyBorder="1" applyAlignment="1">
      <alignment horizontal="right" wrapText="1"/>
    </xf>
    <xf numFmtId="0" fontId="40" fillId="24" borderId="0" xfId="51" applyFont="1" applyFill="1" applyAlignment="1"/>
    <xf numFmtId="0" fontId="40" fillId="24" borderId="0" xfId="51" applyFont="1" applyFill="1"/>
    <xf numFmtId="0" fontId="40" fillId="0" borderId="0" xfId="44" applyNumberFormat="1" applyFont="1" applyFill="1" applyAlignment="1">
      <alignment horizontal="right" wrapText="1"/>
    </xf>
    <xf numFmtId="49" fontId="40" fillId="0" borderId="0" xfId="44" applyNumberFormat="1" applyFont="1" applyFill="1" applyBorder="1" applyAlignment="1">
      <alignment horizontal="right" vertical="top" wrapText="1"/>
    </xf>
    <xf numFmtId="0" fontId="40" fillId="24" borderId="0" xfId="44" applyFont="1" applyFill="1"/>
    <xf numFmtId="0" fontId="40" fillId="24" borderId="0" xfId="44" applyFont="1" applyFill="1" applyAlignment="1"/>
    <xf numFmtId="0" fontId="40" fillId="25" borderId="0" xfId="44" applyFont="1" applyFill="1"/>
    <xf numFmtId="49" fontId="40" fillId="25" borderId="0" xfId="44" applyNumberFormat="1" applyFont="1" applyFill="1" applyAlignment="1">
      <alignment horizontal="right"/>
    </xf>
    <xf numFmtId="0" fontId="40" fillId="25" borderId="0" xfId="44" applyNumberFormat="1" applyFont="1" applyFill="1"/>
    <xf numFmtId="0" fontId="40" fillId="25" borderId="0" xfId="51" applyFont="1" applyFill="1"/>
    <xf numFmtId="0" fontId="40" fillId="25" borderId="0" xfId="51" applyFont="1" applyFill="1" applyAlignment="1"/>
    <xf numFmtId="49" fontId="40" fillId="25" borderId="0" xfId="51" applyNumberFormat="1" applyFont="1" applyFill="1" applyAlignment="1">
      <alignment horizontal="right"/>
    </xf>
    <xf numFmtId="0" fontId="40" fillId="25" borderId="0" xfId="44" applyNumberFormat="1" applyFont="1" applyFill="1" applyAlignment="1" applyProtection="1">
      <alignment horizontal="right"/>
    </xf>
    <xf numFmtId="0" fontId="40" fillId="25" borderId="0" xfId="66" applyNumberFormat="1" applyFont="1" applyFill="1" applyBorder="1" applyAlignment="1" applyProtection="1">
      <alignment horizontal="right" wrapText="1"/>
    </xf>
    <xf numFmtId="0" fontId="40" fillId="25" borderId="0" xfId="44" applyNumberFormat="1" applyFont="1" applyFill="1" applyAlignment="1">
      <alignment horizontal="right"/>
    </xf>
    <xf numFmtId="0" fontId="40" fillId="25" borderId="0" xfId="50" applyNumberFormat="1" applyFont="1" applyFill="1" applyAlignment="1" applyProtection="1">
      <alignment horizontal="right"/>
    </xf>
    <xf numFmtId="0" fontId="41" fillId="25" borderId="0" xfId="0" applyNumberFormat="1" applyFont="1" applyFill="1" applyBorder="1" applyAlignment="1" applyProtection="1">
      <alignment horizontal="center"/>
    </xf>
    <xf numFmtId="164" fontId="40" fillId="25" borderId="11" xfId="61" applyFont="1" applyFill="1" applyBorder="1" applyAlignment="1" applyProtection="1">
      <alignment horizontal="right" wrapText="1"/>
    </xf>
    <xf numFmtId="0" fontId="40" fillId="25" borderId="11" xfId="61" applyNumberFormat="1" applyFont="1" applyFill="1" applyBorder="1" applyAlignment="1" applyProtection="1">
      <alignment horizontal="right" wrapText="1"/>
    </xf>
    <xf numFmtId="164" fontId="40" fillId="25" borderId="0" xfId="61" applyFont="1" applyFill="1" applyBorder="1" applyAlignment="1" applyProtection="1">
      <alignment horizontal="right" wrapText="1"/>
    </xf>
    <xf numFmtId="0" fontId="40" fillId="25" borderId="0" xfId="48" applyFont="1" applyFill="1" applyBorder="1" applyAlignment="1" applyProtection="1">
      <alignment horizontal="left" vertical="top" wrapText="1"/>
    </xf>
    <xf numFmtId="0" fontId="40" fillId="25" borderId="10" xfId="66" applyNumberFormat="1" applyFont="1" applyFill="1" applyBorder="1" applyAlignment="1" applyProtection="1">
      <alignment horizontal="right" wrapText="1"/>
    </xf>
    <xf numFmtId="0" fontId="40" fillId="25" borderId="10" xfId="61" applyNumberFormat="1" applyFont="1" applyFill="1" applyBorder="1" applyAlignment="1" applyProtection="1">
      <alignment horizontal="right" wrapText="1"/>
    </xf>
    <xf numFmtId="0" fontId="40" fillId="25" borderId="0" xfId="61" applyNumberFormat="1" applyFont="1" applyFill="1" applyAlignment="1" applyProtection="1">
      <alignment horizontal="right" wrapText="1"/>
    </xf>
    <xf numFmtId="164" fontId="40" fillId="25" borderId="0" xfId="61" applyFont="1" applyFill="1" applyAlignment="1" applyProtection="1">
      <alignment horizontal="right" wrapText="1"/>
    </xf>
    <xf numFmtId="166" fontId="40" fillId="25" borderId="0" xfId="66" applyNumberFormat="1" applyFont="1" applyFill="1" applyBorder="1" applyAlignment="1">
      <alignment vertical="top" wrapText="1"/>
    </xf>
    <xf numFmtId="164" fontId="40" fillId="25" borderId="10" xfId="61" applyFont="1" applyFill="1" applyBorder="1" applyAlignment="1" applyProtection="1">
      <alignment horizontal="right" wrapText="1"/>
    </xf>
    <xf numFmtId="0" fontId="40" fillId="25" borderId="0" xfId="61" applyNumberFormat="1" applyFont="1" applyFill="1" applyBorder="1" applyAlignment="1" applyProtection="1">
      <alignment horizontal="right" wrapText="1"/>
    </xf>
    <xf numFmtId="0" fontId="40" fillId="25" borderId="12" xfId="61" applyNumberFormat="1" applyFont="1" applyFill="1" applyBorder="1" applyAlignment="1" applyProtection="1">
      <alignment horizontal="right" wrapText="1"/>
    </xf>
    <xf numFmtId="0" fontId="40" fillId="25" borderId="0" xfId="51" applyFont="1" applyFill="1" applyBorder="1" applyAlignment="1" applyProtection="1">
      <alignment horizontal="left" vertical="top" wrapText="1"/>
    </xf>
    <xf numFmtId="0" fontId="40" fillId="25" borderId="0" xfId="44" applyFont="1" applyFill="1" applyBorder="1" applyAlignment="1" applyProtection="1">
      <alignment horizontal="left" vertical="top" wrapText="1"/>
    </xf>
    <xf numFmtId="0" fontId="41" fillId="25" borderId="0" xfId="48" applyFont="1" applyFill="1" applyBorder="1" applyAlignment="1" applyProtection="1">
      <alignment horizontal="left" vertical="top" wrapText="1"/>
    </xf>
    <xf numFmtId="164" fontId="40" fillId="25" borderId="0" xfId="61" applyFont="1" applyFill="1" applyBorder="1" applyAlignment="1">
      <alignment horizontal="right" wrapText="1"/>
    </xf>
    <xf numFmtId="0" fontId="40" fillId="25" borderId="0" xfId="61" applyNumberFormat="1" applyFont="1" applyFill="1" applyAlignment="1">
      <alignment horizontal="right" wrapText="1"/>
    </xf>
    <xf numFmtId="0" fontId="40" fillId="25" borderId="0" xfId="61" applyNumberFormat="1" applyFont="1" applyFill="1" applyBorder="1" applyAlignment="1">
      <alignment horizontal="right" wrapText="1"/>
    </xf>
    <xf numFmtId="0" fontId="40" fillId="25" borderId="0" xfId="44" applyNumberFormat="1" applyFont="1" applyFill="1" applyAlignment="1"/>
    <xf numFmtId="0" fontId="41" fillId="25" borderId="0" xfId="51" applyFont="1" applyFill="1" applyBorder="1" applyAlignment="1" applyProtection="1">
      <alignment horizontal="left" vertical="top" wrapText="1"/>
    </xf>
    <xf numFmtId="0" fontId="40" fillId="25" borderId="0" xfId="66" applyNumberFormat="1" applyFont="1" applyFill="1" applyAlignment="1" applyProtection="1">
      <alignment horizontal="right"/>
    </xf>
    <xf numFmtId="164" fontId="40" fillId="25" borderId="10" xfId="61" applyFont="1" applyFill="1" applyBorder="1" applyAlignment="1">
      <alignment horizontal="right" wrapText="1"/>
    </xf>
    <xf numFmtId="0" fontId="40" fillId="25" borderId="0" xfId="50" applyFont="1" applyFill="1" applyProtection="1"/>
    <xf numFmtId="0" fontId="40" fillId="25" borderId="0" xfId="48" applyFont="1" applyFill="1" applyAlignment="1">
      <alignment vertical="top" wrapText="1"/>
    </xf>
    <xf numFmtId="0" fontId="40" fillId="25" borderId="0" xfId="44" applyNumberFormat="1" applyFont="1" applyFill="1" applyAlignment="1" applyProtection="1">
      <alignment horizontal="left"/>
    </xf>
    <xf numFmtId="0" fontId="41" fillId="25" borderId="0" xfId="44" applyNumberFormat="1" applyFont="1" applyFill="1" applyBorder="1" applyAlignment="1">
      <alignment horizontal="center"/>
    </xf>
    <xf numFmtId="0" fontId="40" fillId="25" borderId="0" xfId="44" applyNumberFormat="1" applyFont="1" applyFill="1" applyBorder="1"/>
    <xf numFmtId="0" fontId="40" fillId="0" borderId="0" xfId="44" applyNumberFormat="1" applyFont="1" applyFill="1" applyBorder="1" applyAlignment="1" applyProtection="1">
      <alignment horizontal="center"/>
    </xf>
    <xf numFmtId="0" fontId="40" fillId="25" borderId="0" xfId="48" applyFont="1" applyFill="1"/>
    <xf numFmtId="0" fontId="40" fillId="25" borderId="0" xfId="48" applyFont="1" applyFill="1" applyAlignment="1"/>
    <xf numFmtId="49" fontId="40" fillId="25" borderId="0" xfId="48" applyNumberFormat="1" applyFont="1" applyFill="1" applyAlignment="1">
      <alignment horizontal="center"/>
    </xf>
    <xf numFmtId="0" fontId="40" fillId="25" borderId="0" xfId="48" applyFont="1" applyFill="1" applyBorder="1" applyAlignment="1"/>
    <xf numFmtId="0" fontId="40" fillId="25" borderId="0" xfId="48" applyNumberFormat="1" applyFont="1" applyFill="1"/>
    <xf numFmtId="0" fontId="40" fillId="25" borderId="0" xfId="48" applyFont="1" applyFill="1" applyAlignment="1">
      <alignment horizontal="left" vertical="top"/>
    </xf>
    <xf numFmtId="0" fontId="40" fillId="25" borderId="10" xfId="61" applyNumberFormat="1" applyFont="1" applyFill="1" applyBorder="1" applyAlignment="1">
      <alignment horizontal="right" wrapText="1"/>
    </xf>
    <xf numFmtId="0" fontId="40" fillId="25" borderId="0" xfId="44" applyNumberFormat="1" applyFont="1" applyFill="1" applyBorder="1" applyAlignment="1" applyProtection="1">
      <alignment horizontal="right" wrapText="1"/>
    </xf>
    <xf numFmtId="0" fontId="41" fillId="25" borderId="0" xfId="44" applyFont="1" applyFill="1" applyBorder="1" applyAlignment="1" applyProtection="1">
      <alignment horizontal="left"/>
    </xf>
    <xf numFmtId="0" fontId="40" fillId="25" borderId="10" xfId="44" applyNumberFormat="1" applyFont="1" applyFill="1" applyBorder="1" applyAlignment="1" applyProtection="1">
      <alignment horizontal="right" wrapText="1"/>
    </xf>
    <xf numFmtId="0" fontId="41" fillId="25" borderId="10" xfId="44" applyFont="1" applyFill="1" applyBorder="1" applyAlignment="1" applyProtection="1">
      <alignment horizontal="left"/>
    </xf>
    <xf numFmtId="0" fontId="41" fillId="25" borderId="10" xfId="48" applyFont="1" applyFill="1" applyBorder="1" applyAlignment="1">
      <alignment vertical="top" wrapText="1"/>
    </xf>
    <xf numFmtId="0" fontId="40" fillId="25" borderId="10" xfId="48" applyFont="1" applyFill="1" applyBorder="1" applyAlignment="1">
      <alignment horizontal="left" vertical="top"/>
    </xf>
    <xf numFmtId="0" fontId="40" fillId="25" borderId="0" xfId="48" applyFont="1" applyFill="1" applyBorder="1" applyAlignment="1">
      <alignment horizontal="left" vertical="top"/>
    </xf>
    <xf numFmtId="0" fontId="40" fillId="25" borderId="0" xfId="48" applyNumberFormat="1" applyFont="1" applyFill="1" applyBorder="1"/>
    <xf numFmtId="0" fontId="40" fillId="25" borderId="0" xfId="48" applyFont="1" applyFill="1" applyAlignment="1">
      <alignment horizontal="right"/>
    </xf>
    <xf numFmtId="0" fontId="40" fillId="25" borderId="0" xfId="48" applyFont="1" applyFill="1" applyBorder="1" applyAlignment="1">
      <alignment vertical="top"/>
    </xf>
    <xf numFmtId="164" fontId="40" fillId="25" borderId="11" xfId="61" applyFont="1" applyFill="1" applyBorder="1" applyAlignment="1">
      <alignment horizontal="right" wrapText="1"/>
    </xf>
    <xf numFmtId="0" fontId="40" fillId="25" borderId="11" xfId="61" applyNumberFormat="1" applyFont="1" applyFill="1" applyBorder="1" applyAlignment="1">
      <alignment horizontal="right" wrapText="1"/>
    </xf>
    <xf numFmtId="0" fontId="40" fillId="25" borderId="0" xfId="48" applyNumberFormat="1" applyFont="1" applyFill="1" applyBorder="1" applyAlignment="1" applyProtection="1">
      <alignment horizontal="right"/>
    </xf>
    <xf numFmtId="0" fontId="40" fillId="25" borderId="0" xfId="48" applyFont="1" applyFill="1" applyBorder="1" applyAlignment="1">
      <alignment horizontal="right" vertical="top" wrapText="1"/>
    </xf>
    <xf numFmtId="0" fontId="40" fillId="25" borderId="11" xfId="48" applyFont="1" applyFill="1" applyBorder="1" applyAlignment="1" applyProtection="1">
      <alignment horizontal="left" vertical="top" wrapText="1"/>
    </xf>
    <xf numFmtId="168" fontId="40" fillId="25" borderId="0" xfId="48" applyNumberFormat="1" applyFont="1" applyFill="1" applyBorder="1" applyAlignment="1">
      <alignment horizontal="right" vertical="top" wrapText="1"/>
    </xf>
    <xf numFmtId="0" fontId="40" fillId="25" borderId="0" xfId="48" applyNumberFormat="1" applyFont="1" applyFill="1" applyAlignment="1" applyProtection="1">
      <alignment horizontal="right"/>
    </xf>
    <xf numFmtId="172" fontId="41" fillId="25" borderId="0" xfId="48" applyNumberFormat="1" applyFont="1" applyFill="1" applyBorder="1" applyAlignment="1">
      <alignment horizontal="right" vertical="top" wrapText="1"/>
    </xf>
    <xf numFmtId="0" fontId="40" fillId="25" borderId="0" xfId="48" applyNumberFormat="1" applyFont="1" applyFill="1" applyAlignment="1">
      <alignment horizontal="right"/>
    </xf>
    <xf numFmtId="0" fontId="41" fillId="25" borderId="0" xfId="48" applyFont="1" applyFill="1" applyAlignment="1" applyProtection="1">
      <alignment horizontal="left" vertical="top" wrapText="1"/>
    </xf>
    <xf numFmtId="0" fontId="40" fillId="25" borderId="0" xfId="48" applyFont="1" applyFill="1" applyAlignment="1">
      <alignment horizontal="right" vertical="top" wrapText="1"/>
    </xf>
    <xf numFmtId="0" fontId="40" fillId="25" borderId="12" xfId="48" applyNumberFormat="1" applyFont="1" applyFill="1" applyBorder="1" applyAlignment="1" applyProtection="1">
      <alignment horizontal="right"/>
    </xf>
    <xf numFmtId="0" fontId="41" fillId="0" borderId="0" xfId="48" applyFont="1" applyFill="1" applyBorder="1" applyAlignment="1" applyProtection="1"/>
    <xf numFmtId="0" fontId="41" fillId="0" borderId="0" xfId="44" applyFont="1" applyFill="1" applyBorder="1" applyAlignment="1" applyProtection="1">
      <alignment horizontal="center"/>
    </xf>
    <xf numFmtId="0" fontId="41" fillId="0" borderId="0" xfId="48" applyFont="1" applyFill="1" applyBorder="1" applyAlignment="1" applyProtection="1">
      <alignment horizontal="center"/>
    </xf>
    <xf numFmtId="0" fontId="25" fillId="0" borderId="0" xfId="0" applyFont="1" applyFill="1" applyBorder="1" applyAlignment="1">
      <alignment horizontal="right"/>
    </xf>
    <xf numFmtId="0" fontId="41" fillId="0" borderId="0" xfId="44" applyNumberFormat="1" applyFont="1" applyFill="1" applyBorder="1" applyAlignment="1" applyProtection="1">
      <alignment horizontal="center"/>
    </xf>
    <xf numFmtId="0" fontId="25" fillId="0" borderId="13" xfId="0" applyFont="1" applyFill="1" applyBorder="1" applyAlignment="1">
      <alignment horizontal="right"/>
    </xf>
    <xf numFmtId="0" fontId="23" fillId="0" borderId="0" xfId="44" applyNumberFormat="1" applyFont="1" applyFill="1" applyBorder="1" applyAlignment="1">
      <alignment horizontal="left"/>
    </xf>
    <xf numFmtId="0" fontId="23" fillId="25" borderId="0" xfId="44" applyNumberFormat="1" applyFont="1" applyFill="1" applyBorder="1" applyAlignment="1" applyProtection="1">
      <alignment horizontal="left"/>
    </xf>
    <xf numFmtId="0" fontId="2" fillId="25" borderId="0" xfId="0" applyFont="1" applyFill="1" applyAlignment="1"/>
    <xf numFmtId="0" fontId="40" fillId="0" borderId="0" xfId="44" applyFont="1" applyFill="1" applyBorder="1" applyAlignment="1" applyProtection="1">
      <alignment horizontal="center"/>
    </xf>
    <xf numFmtId="0" fontId="40" fillId="25" borderId="0" xfId="44" applyNumberFormat="1" applyFont="1" applyFill="1" applyBorder="1" applyAlignment="1" applyProtection="1">
      <alignment horizontal="right"/>
    </xf>
    <xf numFmtId="0" fontId="24" fillId="0" borderId="0" xfId="0" applyFont="1" applyFill="1" applyBorder="1" applyAlignment="1">
      <alignment horizontal="center"/>
    </xf>
    <xf numFmtId="0" fontId="25" fillId="0" borderId="0" xfId="0" applyFont="1" applyFill="1" applyBorder="1" applyAlignment="1">
      <alignment horizontal="center"/>
    </xf>
    <xf numFmtId="0" fontId="23" fillId="0" borderId="0" xfId="47" applyFont="1" applyFill="1" applyBorder="1" applyAlignment="1">
      <alignment horizontal="right"/>
    </xf>
    <xf numFmtId="0" fontId="23" fillId="0" borderId="0" xfId="47" applyNumberFormat="1" applyFont="1" applyFill="1" applyBorder="1"/>
    <xf numFmtId="0" fontId="22" fillId="0" borderId="0" xfId="44" applyNumberFormat="1" applyFont="1" applyFill="1" applyBorder="1"/>
    <xf numFmtId="0" fontId="40" fillId="0" borderId="0" xfId="50" applyNumberFormat="1" applyFont="1" applyFill="1" applyBorder="1" applyProtection="1"/>
    <xf numFmtId="0" fontId="40" fillId="0" borderId="0" xfId="50" applyNumberFormat="1" applyFont="1" applyFill="1" applyBorder="1" applyAlignment="1" applyProtection="1">
      <alignment horizontal="right"/>
    </xf>
    <xf numFmtId="0" fontId="40" fillId="0" borderId="0" xfId="44" applyFont="1" applyFill="1" applyBorder="1" applyAlignment="1">
      <alignment vertical="top"/>
    </xf>
    <xf numFmtId="0" fontId="40" fillId="0" borderId="0" xfId="44" applyFont="1" applyFill="1" applyBorder="1" applyAlignment="1">
      <alignment horizontal="right" vertical="top"/>
    </xf>
    <xf numFmtId="0" fontId="45" fillId="0" borderId="0" xfId="44" applyFont="1" applyFill="1" applyBorder="1" applyAlignment="1">
      <alignment vertical="top"/>
    </xf>
    <xf numFmtId="0" fontId="40" fillId="0" borderId="0" xfId="44" applyFont="1" applyFill="1" applyBorder="1" applyAlignment="1">
      <alignment horizontal="center" vertical="top" wrapText="1"/>
    </xf>
    <xf numFmtId="0" fontId="40" fillId="25" borderId="0" xfId="48" applyFont="1" applyFill="1" applyBorder="1"/>
    <xf numFmtId="0" fontId="35" fillId="0" borderId="17" xfId="0" applyFont="1" applyFill="1" applyBorder="1" applyAlignment="1">
      <alignment horizontal="center" wrapText="1"/>
    </xf>
    <xf numFmtId="0" fontId="22" fillId="0" borderId="0" xfId="45" applyFont="1" applyFill="1" applyBorder="1" applyAlignment="1" applyProtection="1">
      <alignment horizontal="center" vertical="center" wrapText="1"/>
    </xf>
    <xf numFmtId="0" fontId="22" fillId="0" borderId="11" xfId="28" applyNumberFormat="1" applyFont="1" applyFill="1" applyBorder="1" applyAlignment="1" applyProtection="1">
      <alignment horizontal="right" wrapText="1"/>
    </xf>
    <xf numFmtId="0" fontId="23" fillId="25" borderId="0" xfId="48" applyNumberFormat="1" applyFont="1" applyFill="1" applyBorder="1" applyAlignment="1" applyProtection="1">
      <alignment horizontal="left" wrapText="1"/>
    </xf>
    <xf numFmtId="0" fontId="25" fillId="0" borderId="0" xfId="0" applyFont="1" applyFill="1" applyAlignment="1">
      <alignment horizontal="center"/>
    </xf>
    <xf numFmtId="0" fontId="24" fillId="0" borderId="0" xfId="0" applyFont="1" applyFill="1" applyBorder="1" applyAlignment="1">
      <alignment horizontal="right"/>
    </xf>
    <xf numFmtId="0" fontId="25" fillId="0" borderId="0" xfId="0" applyFont="1" applyFill="1" applyBorder="1" applyAlignment="1">
      <alignment horizontal="right"/>
    </xf>
    <xf numFmtId="0" fontId="41" fillId="0" borderId="0" xfId="48" applyFont="1" applyFill="1" applyBorder="1" applyAlignment="1" applyProtection="1">
      <alignment horizontal="center"/>
    </xf>
    <xf numFmtId="0" fontId="41" fillId="0" borderId="0" xfId="48" applyNumberFormat="1" applyFont="1" applyFill="1" applyBorder="1" applyAlignment="1" applyProtection="1">
      <alignment horizontal="center"/>
    </xf>
    <xf numFmtId="0" fontId="23" fillId="25" borderId="0" xfId="61" applyNumberFormat="1" applyFont="1" applyFill="1" applyBorder="1" applyAlignment="1" applyProtection="1">
      <alignment horizontal="left" wrapText="1"/>
    </xf>
    <xf numFmtId="164" fontId="23" fillId="25" borderId="0" xfId="61" applyFont="1" applyFill="1" applyAlignment="1" applyProtection="1">
      <alignment horizontal="left" wrapText="1"/>
    </xf>
    <xf numFmtId="0" fontId="23" fillId="25" borderId="0" xfId="61" applyNumberFormat="1" applyFont="1" applyFill="1" applyBorder="1" applyAlignment="1">
      <alignment horizontal="left" wrapText="1"/>
    </xf>
    <xf numFmtId="43" fontId="23" fillId="25" borderId="0" xfId="28" applyFont="1" applyFill="1" applyBorder="1" applyAlignment="1" applyProtection="1">
      <alignment horizontal="right"/>
    </xf>
    <xf numFmtId="43" fontId="40" fillId="0" borderId="0" xfId="28" applyFont="1" applyFill="1" applyBorder="1" applyAlignment="1" applyProtection="1">
      <alignment horizontal="right" wrapText="1"/>
    </xf>
    <xf numFmtId="0" fontId="25" fillId="0" borderId="0" xfId="0" applyFont="1" applyFill="1" applyAlignment="1">
      <alignment horizontal="center"/>
    </xf>
    <xf numFmtId="0" fontId="24" fillId="0" borderId="0" xfId="0" applyFont="1" applyFill="1" applyBorder="1" applyAlignment="1">
      <alignment horizontal="right"/>
    </xf>
    <xf numFmtId="0" fontId="41" fillId="0" borderId="0" xfId="48" applyFont="1" applyFill="1" applyAlignment="1" applyProtection="1">
      <alignment horizontal="center"/>
    </xf>
    <xf numFmtId="0" fontId="25" fillId="0" borderId="0" xfId="0" applyFont="1" applyFill="1" applyBorder="1" applyAlignment="1">
      <alignment horizontal="right"/>
    </xf>
    <xf numFmtId="0" fontId="23" fillId="0" borderId="10" xfId="47" applyNumberFormat="1" applyFont="1" applyFill="1" applyBorder="1" applyAlignment="1">
      <alignment horizontal="right"/>
    </xf>
    <xf numFmtId="0" fontId="23" fillId="0" borderId="0" xfId="48" applyFont="1" applyFill="1" applyBorder="1" applyAlignment="1">
      <alignment horizontal="left" vertical="top"/>
    </xf>
    <xf numFmtId="0" fontId="23" fillId="0" borderId="0" xfId="44" applyFont="1" applyFill="1" applyAlignment="1">
      <alignment horizontal="left"/>
    </xf>
    <xf numFmtId="0" fontId="25" fillId="0" borderId="0" xfId="0" applyFont="1" applyFill="1" applyAlignment="1">
      <alignment horizontal="left"/>
    </xf>
    <xf numFmtId="0" fontId="24" fillId="0" borderId="0" xfId="0" applyFont="1" applyFill="1" applyBorder="1" applyAlignment="1">
      <alignment horizontal="left"/>
    </xf>
    <xf numFmtId="0" fontId="23" fillId="0" borderId="0" xfId="0" applyFont="1" applyFill="1" applyBorder="1" applyAlignment="1">
      <alignment horizontal="left"/>
    </xf>
    <xf numFmtId="0" fontId="25" fillId="0" borderId="0" xfId="0" applyFont="1" applyFill="1" applyBorder="1" applyAlignment="1">
      <alignment horizontal="left"/>
    </xf>
    <xf numFmtId="0" fontId="22" fillId="0" borderId="0" xfId="45" applyFont="1" applyFill="1" applyBorder="1" applyAlignment="1" applyProtection="1">
      <alignment horizontal="left" vertical="center" wrapText="1"/>
    </xf>
    <xf numFmtId="43" fontId="23" fillId="25" borderId="0" xfId="28" applyFont="1" applyFill="1" applyBorder="1" applyAlignment="1">
      <alignment horizontal="right"/>
    </xf>
    <xf numFmtId="0" fontId="23" fillId="0" borderId="0" xfId="47" applyNumberFormat="1" applyFont="1" applyFill="1" applyAlignment="1">
      <alignment horizontal="left"/>
    </xf>
    <xf numFmtId="0" fontId="23" fillId="0" borderId="0" xfId="47" applyNumberFormat="1" applyFont="1" applyFill="1" applyBorder="1" applyAlignment="1">
      <alignment horizontal="left"/>
    </xf>
    <xf numFmtId="0" fontId="23" fillId="0" borderId="0" xfId="47" applyNumberFormat="1" applyFont="1" applyFill="1" applyBorder="1" applyAlignment="1" applyProtection="1">
      <alignment horizontal="left"/>
    </xf>
    <xf numFmtId="0" fontId="23" fillId="0" borderId="0" xfId="47" applyFont="1" applyFill="1" applyBorder="1" applyAlignment="1">
      <alignment horizontal="left"/>
    </xf>
    <xf numFmtId="0" fontId="22" fillId="25" borderId="0" xfId="48" applyNumberFormat="1" applyFont="1" applyFill="1" applyBorder="1" applyAlignment="1">
      <alignment horizontal="center"/>
    </xf>
    <xf numFmtId="0" fontId="23" fillId="25" borderId="0" xfId="48" applyFont="1" applyFill="1" applyAlignment="1">
      <alignment horizontal="left" vertical="top" wrapText="1"/>
    </xf>
    <xf numFmtId="0" fontId="23" fillId="25" borderId="0" xfId="48" applyFont="1" applyFill="1" applyBorder="1" applyAlignment="1">
      <alignment horizontal="left" vertical="top" wrapText="1"/>
    </xf>
    <xf numFmtId="0" fontId="22" fillId="25" borderId="0" xfId="48" applyFont="1" applyFill="1" applyBorder="1" applyAlignment="1" applyProtection="1">
      <alignment horizontal="center"/>
    </xf>
    <xf numFmtId="0" fontId="23" fillId="0" borderId="0" xfId="66" applyFont="1" applyFill="1" applyBorder="1" applyAlignment="1">
      <alignment horizontal="center" vertical="top" wrapText="1"/>
    </xf>
    <xf numFmtId="0" fontId="23" fillId="0" borderId="0" xfId="66" applyFont="1" applyFill="1" applyBorder="1" applyAlignment="1">
      <alignment horizontal="left" vertical="top" wrapText="1"/>
    </xf>
    <xf numFmtId="0" fontId="22" fillId="25" borderId="0" xfId="48" applyNumberFormat="1" applyFont="1" applyFill="1" applyBorder="1" applyAlignment="1" applyProtection="1">
      <alignment horizontal="center"/>
    </xf>
    <xf numFmtId="0" fontId="23" fillId="25" borderId="0" xfId="48" applyFont="1" applyFill="1" applyBorder="1" applyAlignment="1">
      <alignment horizontal="left"/>
    </xf>
    <xf numFmtId="0" fontId="40" fillId="0" borderId="0" xfId="47" applyFont="1" applyFill="1" applyBorder="1" applyAlignment="1">
      <alignment horizontal="left" vertical="top" wrapText="1"/>
    </xf>
    <xf numFmtId="0" fontId="41" fillId="25" borderId="0" xfId="48" applyNumberFormat="1" applyFont="1" applyFill="1" applyBorder="1" applyAlignment="1" applyProtection="1">
      <alignment horizontal="center"/>
    </xf>
    <xf numFmtId="0" fontId="23" fillId="25" borderId="0" xfId="48" applyNumberFormat="1" applyFont="1" applyFill="1" applyBorder="1" applyAlignment="1">
      <alignment horizontal="left" wrapText="1"/>
    </xf>
    <xf numFmtId="164" fontId="23" fillId="25" borderId="0" xfId="61" applyFont="1" applyFill="1" applyBorder="1" applyAlignment="1">
      <alignment horizontal="left" wrapText="1"/>
    </xf>
    <xf numFmtId="0" fontId="22" fillId="25" borderId="0" xfId="0" applyNumberFormat="1" applyFont="1" applyFill="1" applyBorder="1" applyAlignment="1" applyProtection="1">
      <alignment horizontal="left"/>
    </xf>
    <xf numFmtId="0" fontId="23" fillId="25" borderId="0" xfId="50" applyNumberFormat="1" applyFont="1" applyFill="1" applyAlignment="1" applyProtection="1">
      <alignment horizontal="left"/>
    </xf>
    <xf numFmtId="0" fontId="40" fillId="0" borderId="0" xfId="44" applyNumberFormat="1" applyFont="1" applyFill="1" applyBorder="1" applyAlignment="1">
      <alignment horizontal="center"/>
    </xf>
    <xf numFmtId="0" fontId="40" fillId="0" borderId="0" xfId="44" applyNumberFormat="1" applyFont="1" applyFill="1" applyBorder="1" applyAlignment="1" applyProtection="1">
      <alignment horizontal="center" wrapText="1"/>
    </xf>
    <xf numFmtId="0" fontId="40" fillId="0" borderId="0" xfId="61" applyNumberFormat="1" applyFont="1" applyFill="1" applyBorder="1" applyAlignment="1" applyProtection="1">
      <alignment horizontal="center" wrapText="1"/>
    </xf>
    <xf numFmtId="0" fontId="40" fillId="0" borderId="0" xfId="61" applyNumberFormat="1" applyFont="1" applyFill="1" applyAlignment="1" applyProtection="1">
      <alignment horizontal="center" wrapText="1"/>
    </xf>
    <xf numFmtId="0" fontId="25" fillId="25" borderId="0" xfId="0" applyFont="1" applyFill="1" applyAlignment="1">
      <alignment horizontal="center"/>
    </xf>
    <xf numFmtId="0" fontId="23" fillId="25" borderId="0" xfId="0" applyFont="1" applyFill="1" applyAlignment="1">
      <alignment horizontal="right"/>
    </xf>
    <xf numFmtId="0" fontId="24" fillId="25" borderId="0" xfId="0" applyFont="1" applyFill="1" applyBorder="1" applyAlignment="1">
      <alignment horizontal="right"/>
    </xf>
    <xf numFmtId="0" fontId="23" fillId="25" borderId="10" xfId="0" applyFont="1" applyFill="1" applyBorder="1"/>
    <xf numFmtId="0" fontId="22" fillId="25" borderId="10" xfId="0" applyFont="1" applyFill="1" applyBorder="1" applyAlignment="1">
      <alignment horizontal="right"/>
    </xf>
    <xf numFmtId="0" fontId="22" fillId="25" borderId="0" xfId="0" applyFont="1" applyFill="1" applyAlignment="1">
      <alignment horizontal="left"/>
    </xf>
    <xf numFmtId="0" fontId="23" fillId="25" borderId="0" xfId="0" applyFont="1" applyFill="1" applyAlignment="1">
      <alignment horizontal="left"/>
    </xf>
    <xf numFmtId="0" fontId="23" fillId="25" borderId="10" xfId="0" applyFont="1" applyFill="1" applyBorder="1" applyAlignment="1">
      <alignment horizontal="center"/>
    </xf>
    <xf numFmtId="0" fontId="23" fillId="25" borderId="10" xfId="0" applyFont="1" applyFill="1" applyBorder="1" applyAlignment="1">
      <alignment horizontal="right"/>
    </xf>
    <xf numFmtId="0" fontId="23" fillId="25" borderId="0" xfId="0" applyFont="1" applyFill="1" applyAlignment="1">
      <alignment horizontal="center"/>
    </xf>
    <xf numFmtId="0" fontId="25" fillId="25" borderId="0" xfId="0" applyFont="1" applyFill="1" applyBorder="1" applyAlignment="1">
      <alignment horizontal="right"/>
    </xf>
    <xf numFmtId="0" fontId="23" fillId="25" borderId="13" xfId="0" applyFont="1" applyFill="1" applyBorder="1" applyAlignment="1">
      <alignment horizontal="right"/>
    </xf>
    <xf numFmtId="0" fontId="25" fillId="25" borderId="13" xfId="0" applyFont="1" applyFill="1" applyBorder="1" applyAlignment="1">
      <alignment horizontal="right"/>
    </xf>
    <xf numFmtId="0" fontId="22" fillId="25" borderId="13" xfId="0" applyFont="1" applyFill="1" applyBorder="1" applyAlignment="1">
      <alignment horizontal="center"/>
    </xf>
    <xf numFmtId="0" fontId="22" fillId="25" borderId="13" xfId="0" applyFont="1" applyFill="1" applyBorder="1" applyAlignment="1">
      <alignment horizontal="right"/>
    </xf>
    <xf numFmtId="0" fontId="22" fillId="25" borderId="0" xfId="45" applyFont="1" applyFill="1" applyBorder="1" applyAlignment="1" applyProtection="1">
      <alignment horizontal="center" vertical="center" wrapText="1"/>
    </xf>
    <xf numFmtId="43" fontId="23" fillId="25" borderId="0" xfId="28" applyFont="1" applyFill="1" applyBorder="1" applyAlignment="1"/>
    <xf numFmtId="43" fontId="40" fillId="0" borderId="0" xfId="28" applyFont="1" applyFill="1" applyBorder="1" applyAlignment="1">
      <alignment horizontal="right"/>
    </xf>
    <xf numFmtId="43" fontId="40" fillId="0" borderId="0" xfId="28" applyFont="1" applyFill="1" applyBorder="1" applyAlignment="1" applyProtection="1">
      <alignment horizontal="right"/>
    </xf>
    <xf numFmtId="43" fontId="40" fillId="0" borderId="10" xfId="28" applyFont="1" applyFill="1" applyBorder="1" applyAlignment="1">
      <alignment horizontal="right"/>
    </xf>
    <xf numFmtId="43" fontId="40" fillId="0" borderId="11" xfId="28" applyFont="1" applyFill="1" applyBorder="1" applyAlignment="1" applyProtection="1">
      <alignment horizontal="right"/>
    </xf>
    <xf numFmtId="43" fontId="40" fillId="0" borderId="10" xfId="28" applyFont="1" applyFill="1" applyBorder="1" applyAlignment="1" applyProtection="1">
      <alignment horizontal="right"/>
    </xf>
    <xf numFmtId="43" fontId="40" fillId="0" borderId="0" xfId="28" applyFont="1" applyFill="1" applyAlignment="1">
      <alignment horizontal="right"/>
    </xf>
    <xf numFmtId="43" fontId="40" fillId="0" borderId="11" xfId="28" applyFont="1" applyFill="1" applyBorder="1" applyAlignment="1">
      <alignment horizontal="right"/>
    </xf>
    <xf numFmtId="43" fontId="40" fillId="0" borderId="0" xfId="28" applyFont="1" applyFill="1" applyAlignment="1" applyProtection="1">
      <alignment horizontal="right"/>
    </xf>
    <xf numFmtId="0" fontId="40" fillId="0" borderId="0" xfId="51" applyNumberFormat="1" applyFont="1" applyFill="1" applyBorder="1" applyAlignment="1">
      <alignment horizontal="right" wrapText="1"/>
    </xf>
    <xf numFmtId="166" fontId="40" fillId="0" borderId="0" xfId="51" applyNumberFormat="1" applyFont="1" applyFill="1" applyBorder="1" applyAlignment="1">
      <alignment vertical="top" wrapText="1"/>
    </xf>
    <xf numFmtId="0" fontId="23" fillId="0" borderId="0" xfId="66" applyFont="1" applyFill="1" applyBorder="1" applyAlignment="1">
      <alignment horizontal="left" vertical="top"/>
    </xf>
    <xf numFmtId="0" fontId="40" fillId="0" borderId="0" xfId="47" applyFont="1" applyFill="1" applyBorder="1" applyAlignment="1">
      <alignment horizontal="center" vertical="top" wrapText="1"/>
    </xf>
    <xf numFmtId="0" fontId="40" fillId="0" borderId="0" xfId="47" applyFont="1" applyFill="1" applyBorder="1" applyAlignment="1">
      <alignment horizontal="left" vertical="top"/>
    </xf>
    <xf numFmtId="0" fontId="42" fillId="25" borderId="0" xfId="0" applyFont="1" applyFill="1" applyAlignment="1">
      <alignment horizontal="center"/>
    </xf>
    <xf numFmtId="0" fontId="40" fillId="25" borderId="0" xfId="0" applyFont="1" applyFill="1" applyAlignment="1">
      <alignment horizontal="right"/>
    </xf>
    <xf numFmtId="0" fontId="44" fillId="25" borderId="0" xfId="0" applyFont="1" applyFill="1" applyBorder="1" applyAlignment="1">
      <alignment horizontal="right"/>
    </xf>
    <xf numFmtId="0" fontId="40" fillId="25" borderId="0" xfId="0" applyFont="1" applyFill="1"/>
    <xf numFmtId="0" fontId="40" fillId="25" borderId="10" xfId="0" applyFont="1" applyFill="1" applyBorder="1"/>
    <xf numFmtId="0" fontId="41" fillId="25" borderId="10" xfId="0" applyFont="1" applyFill="1" applyBorder="1" applyAlignment="1">
      <alignment horizontal="right"/>
    </xf>
    <xf numFmtId="0" fontId="41" fillId="25" borderId="0" xfId="0" applyFont="1" applyFill="1" applyBorder="1" applyAlignment="1">
      <alignment horizontal="right"/>
    </xf>
    <xf numFmtId="0" fontId="41" fillId="25" borderId="0" xfId="0" applyFont="1" applyFill="1" applyAlignment="1">
      <alignment horizontal="left"/>
    </xf>
    <xf numFmtId="0" fontId="40" fillId="25" borderId="0" xfId="0" applyFont="1" applyFill="1" applyBorder="1" applyAlignment="1">
      <alignment horizontal="center"/>
    </xf>
    <xf numFmtId="0" fontId="40" fillId="25" borderId="0" xfId="0" applyFont="1" applyFill="1" applyBorder="1" applyAlignment="1">
      <alignment horizontal="right"/>
    </xf>
    <xf numFmtId="0" fontId="41" fillId="25" borderId="0" xfId="0" applyFont="1" applyFill="1" applyBorder="1" applyAlignment="1">
      <alignment horizontal="center"/>
    </xf>
    <xf numFmtId="0" fontId="41" fillId="25" borderId="11" xfId="28" applyNumberFormat="1" applyFont="1" applyFill="1" applyBorder="1" applyAlignment="1" applyProtection="1">
      <alignment horizontal="right" wrapText="1"/>
    </xf>
    <xf numFmtId="0" fontId="40" fillId="25" borderId="0" xfId="0" applyFont="1" applyFill="1" applyAlignment="1">
      <alignment horizontal="left"/>
    </xf>
    <xf numFmtId="0" fontId="40" fillId="25" borderId="10" xfId="0" applyFont="1" applyFill="1" applyBorder="1" applyAlignment="1">
      <alignment horizontal="center"/>
    </xf>
    <xf numFmtId="0" fontId="40" fillId="25" borderId="10" xfId="0" applyFont="1" applyFill="1" applyBorder="1" applyAlignment="1">
      <alignment horizontal="right"/>
    </xf>
    <xf numFmtId="0" fontId="40" fillId="25" borderId="0" xfId="0" applyFont="1" applyFill="1" applyBorder="1"/>
    <xf numFmtId="0" fontId="40" fillId="25" borderId="0" xfId="0" applyFont="1" applyFill="1" applyAlignment="1">
      <alignment horizontal="center"/>
    </xf>
    <xf numFmtId="0" fontId="40" fillId="25" borderId="11" xfId="0" applyFont="1" applyFill="1" applyBorder="1" applyAlignment="1">
      <alignment horizontal="right"/>
    </xf>
    <xf numFmtId="0" fontId="42" fillId="25" borderId="11" xfId="0" applyFont="1" applyFill="1" applyBorder="1" applyAlignment="1">
      <alignment horizontal="right"/>
    </xf>
    <xf numFmtId="0" fontId="42" fillId="25" borderId="0" xfId="0" applyFont="1" applyFill="1" applyBorder="1" applyAlignment="1">
      <alignment horizontal="right"/>
    </xf>
    <xf numFmtId="0" fontId="40" fillId="25" borderId="13" xfId="0" applyFont="1" applyFill="1" applyBorder="1" applyAlignment="1">
      <alignment horizontal="right"/>
    </xf>
    <xf numFmtId="0" fontId="41" fillId="25" borderId="13" xfId="0" applyFont="1" applyFill="1" applyBorder="1" applyAlignment="1">
      <alignment horizontal="center"/>
    </xf>
    <xf numFmtId="0" fontId="41" fillId="25" borderId="13" xfId="0" applyFont="1" applyFill="1" applyBorder="1" applyAlignment="1">
      <alignment horizontal="right"/>
    </xf>
    <xf numFmtId="49" fontId="40" fillId="25" borderId="0" xfId="51" applyNumberFormat="1" applyFont="1" applyFill="1" applyAlignment="1">
      <alignment horizontal="center"/>
    </xf>
    <xf numFmtId="0" fontId="41" fillId="25" borderId="0" xfId="45" applyFont="1" applyFill="1" applyBorder="1" applyAlignment="1" applyProtection="1">
      <alignment horizontal="center" vertical="center" wrapText="1"/>
    </xf>
    <xf numFmtId="0" fontId="41" fillId="25" borderId="0" xfId="44" applyNumberFormat="1" applyFont="1" applyFill="1" applyBorder="1" applyAlignment="1" applyProtection="1">
      <alignment horizontal="left"/>
    </xf>
    <xf numFmtId="0" fontId="40" fillId="25" borderId="0" xfId="66" applyNumberFormat="1" applyFont="1" applyFill="1" applyAlignment="1" applyProtection="1">
      <alignment horizontal="left"/>
    </xf>
    <xf numFmtId="0" fontId="40" fillId="25" borderId="0" xfId="66" applyNumberFormat="1" applyFont="1" applyFill="1" applyBorder="1" applyAlignment="1" applyProtection="1">
      <alignment horizontal="left" wrapText="1"/>
    </xf>
    <xf numFmtId="0" fontId="41" fillId="25" borderId="0" xfId="0" applyNumberFormat="1" applyFont="1" applyFill="1" applyBorder="1" applyAlignment="1" applyProtection="1">
      <alignment horizontal="left"/>
    </xf>
    <xf numFmtId="0" fontId="40" fillId="25" borderId="0" xfId="44" applyNumberFormat="1" applyFont="1" applyFill="1" applyAlignment="1">
      <alignment horizontal="left"/>
    </xf>
    <xf numFmtId="0" fontId="40" fillId="25" borderId="0" xfId="44" applyFont="1" applyFill="1" applyAlignment="1">
      <alignment horizontal="left"/>
    </xf>
    <xf numFmtId="176" fontId="41" fillId="25" borderId="0" xfId="48" applyNumberFormat="1" applyFont="1" applyFill="1" applyBorder="1" applyAlignment="1" applyProtection="1">
      <alignment horizontal="center"/>
    </xf>
    <xf numFmtId="49" fontId="40" fillId="25" borderId="0" xfId="48" applyNumberFormat="1" applyFont="1" applyFill="1" applyBorder="1" applyAlignment="1">
      <alignment horizontal="right"/>
    </xf>
    <xf numFmtId="49" fontId="40" fillId="25" borderId="0" xfId="48" applyNumberFormat="1" applyFont="1" applyFill="1" applyBorder="1" applyAlignment="1">
      <alignment horizontal="center"/>
    </xf>
    <xf numFmtId="176" fontId="40" fillId="25" borderId="0" xfId="48" applyNumberFormat="1" applyFont="1" applyFill="1" applyBorder="1"/>
    <xf numFmtId="0" fontId="40" fillId="25" borderId="0" xfId="48" applyNumberFormat="1" applyFont="1" applyFill="1" applyBorder="1" applyAlignment="1"/>
    <xf numFmtId="176" fontId="40" fillId="25" borderId="0" xfId="48" applyNumberFormat="1" applyFont="1" applyFill="1" applyBorder="1" applyAlignment="1"/>
    <xf numFmtId="175" fontId="40" fillId="25" borderId="0" xfId="48" applyNumberFormat="1" applyFont="1" applyFill="1" applyAlignment="1" applyProtection="1">
      <alignment horizontal="left"/>
    </xf>
    <xf numFmtId="0" fontId="40" fillId="25" borderId="0" xfId="48" applyNumberFormat="1" applyFont="1" applyFill="1" applyAlignment="1" applyProtection="1">
      <alignment horizontal="left"/>
    </xf>
    <xf numFmtId="176" fontId="40" fillId="25" borderId="0" xfId="48" applyNumberFormat="1" applyFont="1" applyFill="1" applyAlignment="1" applyProtection="1">
      <alignment horizontal="center"/>
    </xf>
    <xf numFmtId="49" fontId="40" fillId="25" borderId="0" xfId="48" applyNumberFormat="1" applyFont="1" applyFill="1" applyAlignment="1">
      <alignment horizontal="right"/>
    </xf>
    <xf numFmtId="0" fontId="40" fillId="25" borderId="0" xfId="44" applyNumberFormat="1" applyFont="1" applyFill="1" applyBorder="1" applyAlignment="1">
      <alignment horizontal="left" vertical="top" wrapText="1"/>
    </xf>
    <xf numFmtId="0" fontId="41" fillId="25" borderId="0" xfId="44" applyNumberFormat="1" applyFont="1" applyFill="1" applyBorder="1" applyAlignment="1">
      <alignment horizontal="right" vertical="top" wrapText="1"/>
    </xf>
    <xf numFmtId="0" fontId="41" fillId="25" borderId="0" xfId="44" applyNumberFormat="1" applyFont="1" applyFill="1" applyBorder="1" applyAlignment="1" applyProtection="1">
      <alignment horizontal="left" vertical="top" wrapText="1"/>
    </xf>
    <xf numFmtId="0" fontId="40" fillId="25" borderId="0" xfId="44" applyNumberFormat="1" applyFont="1" applyFill="1" applyBorder="1" applyAlignment="1">
      <alignment horizontal="right"/>
    </xf>
    <xf numFmtId="0" fontId="40" fillId="25" borderId="0" xfId="44" applyFont="1" applyFill="1" applyAlignment="1">
      <alignment horizontal="right"/>
    </xf>
    <xf numFmtId="169" fontId="41" fillId="25" borderId="0" xfId="44" applyNumberFormat="1" applyFont="1" applyFill="1" applyBorder="1" applyAlignment="1">
      <alignment horizontal="right" vertical="top" wrapText="1"/>
    </xf>
    <xf numFmtId="0" fontId="40" fillId="25" borderId="0" xfId="44" applyNumberFormat="1" applyFont="1" applyFill="1" applyBorder="1" applyAlignment="1">
      <alignment horizontal="right" vertical="top" wrapText="1"/>
    </xf>
    <xf numFmtId="0" fontId="40" fillId="25" borderId="0" xfId="44" applyFont="1" applyFill="1" applyBorder="1" applyAlignment="1">
      <alignment horizontal="left"/>
    </xf>
    <xf numFmtId="0" fontId="41" fillId="25" borderId="0" xfId="44" applyFont="1" applyFill="1" applyBorder="1" applyAlignment="1">
      <alignment horizontal="right"/>
    </xf>
    <xf numFmtId="0" fontId="40" fillId="25" borderId="0" xfId="48" applyFont="1" applyFill="1" applyAlignment="1">
      <alignment horizontal="left"/>
    </xf>
    <xf numFmtId="166" fontId="40" fillId="25" borderId="0" xfId="48" applyNumberFormat="1" applyFont="1" applyFill="1" applyAlignment="1">
      <alignment horizontal="right" vertical="top" wrapText="1"/>
    </xf>
    <xf numFmtId="172" fontId="41" fillId="25" borderId="0" xfId="48" applyNumberFormat="1" applyFont="1" applyFill="1" applyAlignment="1">
      <alignment horizontal="right" vertical="top" wrapText="1"/>
    </xf>
    <xf numFmtId="167" fontId="40" fillId="25" borderId="0" xfId="48" applyNumberFormat="1" applyFont="1" applyFill="1" applyAlignment="1">
      <alignment horizontal="right" vertical="top" wrapText="1"/>
    </xf>
    <xf numFmtId="0" fontId="40" fillId="25" borderId="0" xfId="48" applyFont="1" applyFill="1" applyAlignment="1" applyProtection="1">
      <alignment horizontal="left" vertical="top" wrapText="1"/>
    </xf>
    <xf numFmtId="0" fontId="40" fillId="25" borderId="0" xfId="48" applyFont="1" applyFill="1" applyBorder="1" applyAlignment="1">
      <alignment horizontal="left"/>
    </xf>
    <xf numFmtId="0" fontId="40" fillId="25" borderId="0" xfId="48" applyNumberFormat="1" applyFont="1" applyFill="1" applyBorder="1" applyAlignment="1">
      <alignment horizontal="right" wrapText="1"/>
    </xf>
    <xf numFmtId="0" fontId="40" fillId="25" borderId="11" xfId="48" applyFont="1" applyFill="1" applyBorder="1" applyAlignment="1">
      <alignment horizontal="left"/>
    </xf>
    <xf numFmtId="168" fontId="40" fillId="25" borderId="11" xfId="48" applyNumberFormat="1" applyFont="1" applyFill="1" applyBorder="1" applyAlignment="1">
      <alignment horizontal="right" vertical="top" wrapText="1"/>
    </xf>
    <xf numFmtId="168" fontId="40" fillId="25" borderId="0" xfId="48" applyNumberFormat="1" applyFont="1" applyFill="1" applyAlignment="1">
      <alignment horizontal="right" vertical="top" wrapText="1"/>
    </xf>
    <xf numFmtId="0" fontId="40" fillId="25" borderId="0" xfId="44" applyNumberFormat="1" applyFont="1" applyFill="1" applyAlignment="1" applyProtection="1">
      <alignment horizontal="right" wrapText="1"/>
    </xf>
    <xf numFmtId="0" fontId="40" fillId="25" borderId="0" xfId="48" applyNumberFormat="1" applyFont="1" applyFill="1" applyAlignment="1" applyProtection="1">
      <alignment horizontal="right" wrapText="1"/>
    </xf>
    <xf numFmtId="167" fontId="40" fillId="25" borderId="0" xfId="48" applyNumberFormat="1" applyFont="1" applyFill="1" applyBorder="1" applyAlignment="1">
      <alignment horizontal="right" vertical="top" wrapText="1"/>
    </xf>
    <xf numFmtId="0" fontId="40" fillId="25" borderId="10" xfId="48" applyNumberFormat="1" applyFont="1" applyFill="1" applyBorder="1" applyAlignment="1" applyProtection="1">
      <alignment horizontal="right" wrapText="1"/>
    </xf>
    <xf numFmtId="0" fontId="40" fillId="25" borderId="0" xfId="48" applyNumberFormat="1" applyFont="1" applyFill="1" applyBorder="1" applyAlignment="1" applyProtection="1">
      <alignment horizontal="right" wrapText="1"/>
    </xf>
    <xf numFmtId="0" fontId="40" fillId="25" borderId="0" xfId="48" applyFont="1" applyFill="1" applyBorder="1" applyAlignment="1">
      <alignment horizontal="right"/>
    </xf>
    <xf numFmtId="0" fontId="40" fillId="25" borderId="11" xfId="44" applyFont="1" applyFill="1" applyBorder="1" applyAlignment="1">
      <alignment horizontal="left"/>
    </xf>
    <xf numFmtId="0" fontId="41" fillId="25" borderId="11" xfId="44" applyFont="1" applyFill="1" applyBorder="1" applyAlignment="1">
      <alignment horizontal="right"/>
    </xf>
    <xf numFmtId="0" fontId="41" fillId="25" borderId="11" xfId="44" applyFont="1" applyFill="1" applyBorder="1" applyAlignment="1" applyProtection="1">
      <alignment horizontal="left"/>
    </xf>
    <xf numFmtId="0" fontId="40" fillId="25" borderId="10" xfId="48" applyFont="1" applyFill="1" applyBorder="1" applyAlignment="1">
      <alignment horizontal="right" vertical="top" wrapText="1"/>
    </xf>
    <xf numFmtId="0" fontId="41" fillId="25" borderId="10" xfId="48" applyFont="1" applyFill="1" applyBorder="1" applyAlignment="1" applyProtection="1">
      <alignment horizontal="left" vertical="top" wrapText="1"/>
    </xf>
    <xf numFmtId="0" fontId="41" fillId="25" borderId="0" xfId="51" applyFont="1" applyFill="1" applyAlignment="1">
      <alignment horizontal="right" vertical="top"/>
    </xf>
    <xf numFmtId="0" fontId="41" fillId="25" borderId="0" xfId="51" applyFont="1" applyFill="1" applyAlignment="1" applyProtection="1">
      <alignment horizontal="left" vertical="top" wrapText="1"/>
    </xf>
    <xf numFmtId="0" fontId="40" fillId="25" borderId="0" xfId="44" applyNumberFormat="1" applyFont="1" applyFill="1" applyBorder="1" applyProtection="1"/>
    <xf numFmtId="166" fontId="40" fillId="25" borderId="0" xfId="51" applyNumberFormat="1" applyFont="1" applyFill="1" applyAlignment="1">
      <alignment horizontal="right" vertical="top"/>
    </xf>
    <xf numFmtId="0" fontId="40" fillId="25" borderId="0" xfId="51" applyFont="1" applyFill="1" applyAlignment="1" applyProtection="1">
      <alignment horizontal="left" vertical="top" wrapText="1"/>
    </xf>
    <xf numFmtId="0" fontId="40" fillId="25" borderId="0" xfId="44" applyNumberFormat="1" applyFont="1" applyFill="1" applyProtection="1"/>
    <xf numFmtId="0" fontId="41" fillId="25" borderId="0" xfId="44" applyFont="1" applyFill="1" applyAlignment="1" applyProtection="1">
      <alignment horizontal="left"/>
    </xf>
    <xf numFmtId="0" fontId="40" fillId="25" borderId="0" xfId="44" applyFont="1" applyFill="1" applyBorder="1" applyAlignment="1">
      <alignment horizontal="left" vertical="top"/>
    </xf>
    <xf numFmtId="0" fontId="40" fillId="25" borderId="0" xfId="44" applyFont="1" applyFill="1" applyBorder="1" applyAlignment="1">
      <alignment horizontal="right" vertical="top"/>
    </xf>
    <xf numFmtId="176" fontId="40" fillId="25" borderId="0" xfId="48" applyNumberFormat="1" applyFont="1" applyFill="1"/>
    <xf numFmtId="166" fontId="40" fillId="25" borderId="0" xfId="51" applyNumberFormat="1" applyFont="1" applyFill="1" applyBorder="1" applyAlignment="1">
      <alignment horizontal="right" vertical="top"/>
    </xf>
    <xf numFmtId="0" fontId="41" fillId="25" borderId="0" xfId="51" applyFont="1" applyFill="1" applyBorder="1" applyAlignment="1">
      <alignment horizontal="right" vertical="top"/>
    </xf>
    <xf numFmtId="0" fontId="40" fillId="25" borderId="0" xfId="0" applyNumberFormat="1" applyFont="1" applyFill="1" applyBorder="1" applyAlignment="1">
      <alignment vertical="top"/>
    </xf>
    <xf numFmtId="0" fontId="41" fillId="25" borderId="0" xfId="44" applyNumberFormat="1" applyFont="1" applyFill="1" applyBorder="1" applyAlignment="1">
      <alignment vertical="top" wrapText="1"/>
    </xf>
    <xf numFmtId="0" fontId="40" fillId="25" borderId="0" xfId="0" applyNumberFormat="1" applyFont="1" applyFill="1" applyAlignment="1">
      <alignment vertical="top"/>
    </xf>
    <xf numFmtId="166" fontId="40" fillId="25" borderId="0" xfId="44" applyNumberFormat="1" applyFont="1" applyFill="1" applyBorder="1" applyAlignment="1">
      <alignment horizontal="right" vertical="top" wrapText="1"/>
    </xf>
    <xf numFmtId="0" fontId="40" fillId="25" borderId="0" xfId="44" applyNumberFormat="1" applyFont="1" applyFill="1" applyBorder="1" applyAlignment="1">
      <alignment vertical="top" wrapText="1"/>
    </xf>
    <xf numFmtId="173" fontId="41" fillId="25" borderId="0" xfId="44" applyNumberFormat="1" applyFont="1" applyFill="1" applyBorder="1" applyAlignment="1">
      <alignment horizontal="right" vertical="top" wrapText="1"/>
    </xf>
    <xf numFmtId="0" fontId="41" fillId="25" borderId="10" xfId="48" applyFont="1" applyFill="1" applyBorder="1" applyAlignment="1">
      <alignment horizontal="right" vertical="top" wrapText="1"/>
    </xf>
    <xf numFmtId="175" fontId="40" fillId="25" borderId="0" xfId="51" applyNumberFormat="1" applyFont="1" applyFill="1" applyAlignment="1"/>
    <xf numFmtId="0" fontId="40" fillId="25" borderId="0" xfId="46" applyNumberFormat="1" applyFont="1" applyFill="1" applyProtection="1"/>
    <xf numFmtId="0" fontId="40" fillId="25" borderId="0" xfId="50" applyFont="1" applyFill="1" applyAlignment="1" applyProtection="1">
      <alignment horizontal="left"/>
    </xf>
    <xf numFmtId="0" fontId="40" fillId="25" borderId="0" xfId="50" applyFont="1" applyFill="1" applyAlignment="1" applyProtection="1">
      <alignment horizontal="right"/>
    </xf>
    <xf numFmtId="0" fontId="40" fillId="25" borderId="0" xfId="44" applyFont="1" applyFill="1" applyBorder="1" applyAlignment="1">
      <alignment horizontal="right"/>
    </xf>
    <xf numFmtId="0" fontId="40" fillId="25" borderId="0" xfId="44" applyNumberFormat="1" applyFont="1" applyFill="1" applyAlignment="1" applyProtection="1">
      <alignment horizontal="center"/>
    </xf>
    <xf numFmtId="0" fontId="40" fillId="25" borderId="0" xfId="48" applyNumberFormat="1" applyFont="1" applyFill="1" applyAlignment="1">
      <alignment horizontal="right" wrapText="1"/>
    </xf>
    <xf numFmtId="0" fontId="40" fillId="25" borderId="10" xfId="44" applyFont="1" applyFill="1" applyBorder="1" applyAlignment="1">
      <alignment horizontal="left"/>
    </xf>
    <xf numFmtId="0" fontId="40" fillId="25" borderId="10" xfId="44" applyFont="1" applyFill="1" applyBorder="1" applyAlignment="1">
      <alignment horizontal="right"/>
    </xf>
    <xf numFmtId="0" fontId="40" fillId="25" borderId="0" xfId="44" applyFont="1" applyFill="1" applyAlignment="1" applyProtection="1">
      <alignment horizontal="left"/>
    </xf>
    <xf numFmtId="0" fontId="40" fillId="25" borderId="0" xfId="44" applyFont="1" applyFill="1" applyBorder="1" applyAlignment="1" applyProtection="1">
      <alignment horizontal="left"/>
    </xf>
    <xf numFmtId="0" fontId="40" fillId="25" borderId="0" xfId="90" applyNumberFormat="1" applyFont="1" applyFill="1" applyBorder="1" applyAlignment="1" applyProtection="1">
      <alignment vertical="center"/>
    </xf>
    <xf numFmtId="0" fontId="35" fillId="0" borderId="20" xfId="0" applyFont="1" applyFill="1" applyBorder="1" applyAlignment="1" applyProtection="1">
      <alignment horizontal="center" vertical="top" wrapText="1"/>
    </xf>
    <xf numFmtId="49" fontId="40" fillId="0" borderId="0" xfId="50" applyNumberFormat="1" applyFont="1" applyFill="1" applyBorder="1" applyAlignment="1" applyProtection="1">
      <alignment horizontal="center" vertical="top"/>
    </xf>
    <xf numFmtId="0" fontId="25" fillId="0" borderId="0" xfId="0" applyFont="1" applyFill="1" applyAlignment="1">
      <alignment horizontal="center"/>
    </xf>
    <xf numFmtId="0" fontId="41" fillId="0" borderId="0" xfId="44" applyNumberFormat="1" applyFont="1" applyFill="1" applyBorder="1" applyAlignment="1" applyProtection="1">
      <alignment horizontal="center"/>
    </xf>
    <xf numFmtId="0" fontId="22" fillId="0" borderId="0" xfId="48" applyFont="1" applyFill="1" applyAlignment="1" applyProtection="1">
      <alignment horizontal="left" wrapText="1"/>
    </xf>
    <xf numFmtId="0" fontId="22" fillId="0" borderId="0" xfId="47" applyFont="1" applyFill="1" applyBorder="1" applyAlignment="1" applyProtection="1">
      <alignment horizontal="left" vertical="center" wrapText="1"/>
    </xf>
    <xf numFmtId="0" fontId="23" fillId="25" borderId="12" xfId="48" applyFont="1" applyFill="1" applyBorder="1" applyAlignment="1">
      <alignment vertical="top"/>
    </xf>
    <xf numFmtId="0" fontId="22" fillId="25" borderId="12" xfId="48" applyFont="1" applyFill="1" applyBorder="1" applyAlignment="1">
      <alignment vertical="top"/>
    </xf>
    <xf numFmtId="0" fontId="23" fillId="25" borderId="0" xfId="48" applyFont="1" applyFill="1" applyBorder="1" applyAlignment="1" applyProtection="1">
      <alignment horizontal="left" wrapText="1"/>
    </xf>
    <xf numFmtId="0" fontId="23" fillId="0" borderId="12" xfId="48" applyFont="1" applyFill="1" applyBorder="1" applyAlignment="1">
      <alignment vertical="top"/>
    </xf>
    <xf numFmtId="0" fontId="40" fillId="0" borderId="0" xfId="44" applyNumberFormat="1" applyFont="1" applyFill="1" applyBorder="1" applyAlignment="1">
      <alignment horizontal="center" wrapText="1"/>
    </xf>
    <xf numFmtId="0" fontId="40" fillId="0" borderId="0" xfId="61" applyNumberFormat="1" applyFont="1" applyFill="1" applyBorder="1" applyAlignment="1">
      <alignment horizontal="center" wrapText="1"/>
    </xf>
    <xf numFmtId="164" fontId="40" fillId="0" borderId="0" xfId="61" applyFont="1" applyFill="1" applyBorder="1" applyAlignment="1">
      <alignment horizontal="center" wrapText="1"/>
    </xf>
    <xf numFmtId="0" fontId="40" fillId="0" borderId="0" xfId="44" applyNumberFormat="1" applyFont="1" applyFill="1" applyAlignment="1">
      <alignment horizontal="center" wrapText="1"/>
    </xf>
    <xf numFmtId="0" fontId="40" fillId="0" borderId="0" xfId="51" applyNumberFormat="1" applyFont="1" applyFill="1" applyAlignment="1">
      <alignment horizontal="center" wrapText="1"/>
    </xf>
    <xf numFmtId="164" fontId="40" fillId="0" borderId="0" xfId="61" applyFont="1" applyFill="1" applyBorder="1" applyAlignment="1" applyProtection="1">
      <alignment horizontal="center" wrapText="1"/>
    </xf>
    <xf numFmtId="0" fontId="40" fillId="0" borderId="0" xfId="50" applyNumberFormat="1" applyFont="1" applyFill="1" applyBorder="1" applyAlignment="1" applyProtection="1">
      <alignment horizontal="center"/>
    </xf>
    <xf numFmtId="0" fontId="40" fillId="0" borderId="0" xfId="44" applyFont="1" applyFill="1" applyAlignment="1">
      <alignment horizontal="center"/>
    </xf>
    <xf numFmtId="0" fontId="40" fillId="25" borderId="12" xfId="48" applyFont="1" applyFill="1" applyBorder="1" applyAlignment="1">
      <alignment vertical="top"/>
    </xf>
    <xf numFmtId="43" fontId="23" fillId="0" borderId="0" xfId="28" applyFont="1" applyFill="1" applyBorder="1" applyAlignment="1" applyProtection="1">
      <alignment horizontal="center" wrapText="1"/>
    </xf>
    <xf numFmtId="43" fontId="23" fillId="0" borderId="0" xfId="28" applyFont="1" applyFill="1" applyBorder="1" applyAlignment="1">
      <alignment horizontal="center"/>
    </xf>
    <xf numFmtId="43" fontId="23" fillId="0" borderId="0" xfId="28" applyFont="1" applyFill="1" applyAlignment="1">
      <alignment horizontal="center"/>
    </xf>
    <xf numFmtId="0" fontId="23" fillId="25" borderId="0" xfId="0" applyFont="1" applyFill="1" applyAlignment="1">
      <alignment vertical="center"/>
    </xf>
    <xf numFmtId="0" fontId="41" fillId="0" borderId="0" xfId="48" applyFont="1" applyFill="1" applyBorder="1" applyAlignment="1" applyProtection="1">
      <alignment horizontal="center"/>
    </xf>
    <xf numFmtId="0" fontId="41" fillId="0" borderId="0" xfId="48" applyNumberFormat="1" applyFont="1" applyFill="1" applyBorder="1" applyAlignment="1" applyProtection="1">
      <alignment horizontal="center"/>
    </xf>
    <xf numFmtId="0" fontId="22" fillId="25" borderId="0" xfId="48" applyNumberFormat="1" applyFont="1" applyFill="1" applyBorder="1" applyAlignment="1" applyProtection="1">
      <alignment horizontal="center"/>
    </xf>
    <xf numFmtId="0" fontId="25" fillId="25" borderId="0" xfId="0" applyFont="1" applyFill="1" applyAlignment="1">
      <alignment horizontal="center"/>
    </xf>
    <xf numFmtId="0" fontId="23" fillId="25" borderId="0" xfId="48" applyFont="1" applyFill="1" applyBorder="1" applyAlignment="1">
      <alignment horizontal="left" wrapText="1"/>
    </xf>
    <xf numFmtId="0" fontId="42" fillId="0" borderId="0" xfId="49" applyNumberFormat="1" applyFont="1" applyFill="1" applyBorder="1" applyAlignment="1" applyProtection="1">
      <alignment horizontal="right"/>
    </xf>
    <xf numFmtId="49" fontId="40" fillId="0" borderId="0" xfId="48" applyNumberFormat="1" applyFont="1" applyFill="1" applyBorder="1" applyAlignment="1">
      <alignment horizontal="center"/>
    </xf>
    <xf numFmtId="0" fontId="40" fillId="0" borderId="0" xfId="50" applyFont="1" applyFill="1" applyBorder="1" applyProtection="1"/>
    <xf numFmtId="0" fontId="40" fillId="0" borderId="0" xfId="46" applyNumberFormat="1" applyFont="1" applyFill="1" applyBorder="1" applyProtection="1"/>
    <xf numFmtId="0" fontId="23" fillId="0" borderId="0" xfId="48" applyFont="1" applyFill="1" applyBorder="1" applyAlignment="1" applyProtection="1">
      <alignment horizontal="left" vertical="top" wrapText="1"/>
    </xf>
    <xf numFmtId="2" fontId="40" fillId="0" borderId="0" xfId="48" applyNumberFormat="1" applyFont="1" applyFill="1" applyBorder="1"/>
    <xf numFmtId="0" fontId="22" fillId="0" borderId="0" xfId="0" applyFont="1" applyFill="1" applyAlignment="1">
      <alignment horizontal="left" wrapText="1"/>
    </xf>
    <xf numFmtId="0" fontId="22" fillId="0" borderId="0" xfId="0" applyFont="1" applyFill="1" applyAlignment="1">
      <alignment horizontal="left" vertical="top"/>
    </xf>
    <xf numFmtId="0" fontId="22" fillId="0" borderId="0" xfId="28" applyNumberFormat="1" applyFont="1" applyFill="1" applyBorder="1" applyAlignment="1" applyProtection="1">
      <alignment horizontal="right" wrapText="1"/>
    </xf>
    <xf numFmtId="0" fontId="23" fillId="0" borderId="10" xfId="28" applyNumberFormat="1" applyFont="1" applyFill="1" applyBorder="1" applyAlignment="1" applyProtection="1">
      <alignment horizontal="right"/>
    </xf>
    <xf numFmtId="0" fontId="23" fillId="0" borderId="10" xfId="0" applyNumberFormat="1" applyFont="1" applyFill="1" applyBorder="1" applyAlignment="1">
      <alignment horizontal="right"/>
    </xf>
    <xf numFmtId="0" fontId="22" fillId="25" borderId="0" xfId="48" applyNumberFormat="1" applyFont="1" applyFill="1" applyAlignment="1" applyProtection="1">
      <alignment horizontal="center"/>
    </xf>
    <xf numFmtId="0" fontId="25" fillId="0" borderId="0" xfId="0" applyFont="1" applyFill="1" applyAlignment="1">
      <alignment horizontal="left" wrapText="1"/>
    </xf>
    <xf numFmtId="0" fontId="22" fillId="25" borderId="0" xfId="48" applyNumberFormat="1" applyFont="1" applyFill="1" applyBorder="1" applyAlignment="1" applyProtection="1">
      <alignment horizontal="center"/>
    </xf>
    <xf numFmtId="0" fontId="41" fillId="0" borderId="0" xfId="48" applyNumberFormat="1" applyFont="1" applyFill="1" applyBorder="1" applyAlignment="1" applyProtection="1">
      <alignment horizontal="center"/>
    </xf>
    <xf numFmtId="0" fontId="41" fillId="0" borderId="0" xfId="48" applyFont="1" applyFill="1" applyBorder="1" applyAlignment="1" applyProtection="1">
      <alignment horizontal="center"/>
    </xf>
    <xf numFmtId="0" fontId="41" fillId="0" borderId="0" xfId="48" applyNumberFormat="1" applyFont="1" applyFill="1" applyBorder="1" applyAlignment="1" applyProtection="1">
      <alignment horizontal="center"/>
    </xf>
    <xf numFmtId="0" fontId="41" fillId="25" borderId="0" xfId="48" applyNumberFormat="1" applyFont="1" applyFill="1" applyBorder="1" applyAlignment="1" applyProtection="1">
      <alignment horizontal="center"/>
    </xf>
    <xf numFmtId="0" fontId="22" fillId="25" borderId="0" xfId="0" applyFont="1" applyFill="1" applyBorder="1" applyAlignment="1">
      <alignment horizontal="left"/>
    </xf>
    <xf numFmtId="0" fontId="22" fillId="0" borderId="0" xfId="0" applyFont="1" applyFill="1" applyBorder="1" applyAlignment="1">
      <alignment horizontal="left" wrapText="1"/>
    </xf>
    <xf numFmtId="0" fontId="23" fillId="25" borderId="0" xfId="0" applyFont="1" applyFill="1" applyBorder="1" applyAlignment="1">
      <alignment horizontal="left"/>
    </xf>
    <xf numFmtId="0" fontId="23" fillId="0" borderId="0" xfId="28" applyNumberFormat="1" applyFont="1" applyFill="1" applyAlignment="1">
      <alignment horizontal="right"/>
    </xf>
    <xf numFmtId="43" fontId="25" fillId="0" borderId="0" xfId="28" applyFont="1" applyFill="1" applyBorder="1" applyAlignment="1">
      <alignment horizontal="right"/>
    </xf>
    <xf numFmtId="0" fontId="23" fillId="25" borderId="0" xfId="48" applyFont="1" applyFill="1" applyBorder="1" applyAlignment="1">
      <alignment horizontal="left" vertical="top" wrapText="1"/>
    </xf>
    <xf numFmtId="174" fontId="41" fillId="25" borderId="0" xfId="48" applyNumberFormat="1" applyFont="1" applyFill="1" applyBorder="1" applyAlignment="1">
      <alignment horizontal="right" vertical="top" wrapText="1"/>
    </xf>
    <xf numFmtId="0" fontId="40" fillId="0" borderId="0" xfId="48" applyFont="1" applyFill="1" applyBorder="1" applyAlignment="1">
      <alignment horizontal="left" vertical="top" wrapText="1"/>
    </xf>
    <xf numFmtId="0" fontId="40" fillId="0" borderId="12" xfId="48" applyNumberFormat="1" applyFont="1" applyFill="1" applyBorder="1" applyAlignment="1" applyProtection="1">
      <alignment horizontal="right" wrapText="1"/>
    </xf>
    <xf numFmtId="0" fontId="23" fillId="0" borderId="0" xfId="44" applyFont="1" applyFill="1" applyBorder="1" applyAlignment="1">
      <alignment horizontal="right" vertical="center" wrapText="1"/>
    </xf>
    <xf numFmtId="0" fontId="22" fillId="25" borderId="0" xfId="0" applyFont="1" applyFill="1" applyBorder="1" applyAlignment="1">
      <alignment horizontal="center"/>
    </xf>
    <xf numFmtId="0" fontId="22" fillId="25" borderId="0" xfId="28" applyNumberFormat="1" applyFont="1" applyFill="1" applyBorder="1" applyAlignment="1">
      <alignment horizontal="right"/>
    </xf>
    <xf numFmtId="0" fontId="23" fillId="0" borderId="0" xfId="0" applyFont="1" applyFill="1" applyBorder="1" applyAlignment="1">
      <alignment horizontal="right" vertical="top"/>
    </xf>
    <xf numFmtId="0" fontId="40" fillId="0" borderId="0" xfId="48" applyFont="1" applyFill="1" applyBorder="1" applyAlignment="1">
      <alignment horizontal="left" vertical="top" wrapText="1"/>
    </xf>
    <xf numFmtId="0" fontId="41" fillId="25" borderId="0" xfId="44" applyNumberFormat="1" applyFont="1" applyFill="1" applyBorder="1" applyAlignment="1" applyProtection="1">
      <alignment horizontal="center"/>
    </xf>
    <xf numFmtId="0" fontId="40" fillId="25" borderId="0" xfId="44" applyNumberFormat="1" applyFont="1" applyFill="1" applyBorder="1" applyAlignment="1"/>
    <xf numFmtId="0" fontId="42" fillId="25" borderId="0" xfId="0" applyNumberFormat="1" applyFont="1" applyFill="1" applyAlignment="1">
      <alignment horizontal="left"/>
    </xf>
    <xf numFmtId="0" fontId="40" fillId="25" borderId="0" xfId="0" applyNumberFormat="1" applyFont="1" applyFill="1" applyAlignment="1">
      <alignment horizontal="right"/>
    </xf>
    <xf numFmtId="0" fontId="40" fillId="25" borderId="0" xfId="0" applyNumberFormat="1" applyFont="1" applyFill="1"/>
    <xf numFmtId="0" fontId="40" fillId="25" borderId="10" xfId="0" applyNumberFormat="1" applyFont="1" applyFill="1" applyBorder="1"/>
    <xf numFmtId="0" fontId="41" fillId="25" borderId="10" xfId="0" applyNumberFormat="1" applyFont="1" applyFill="1" applyBorder="1" applyAlignment="1">
      <alignment horizontal="right"/>
    </xf>
    <xf numFmtId="0" fontId="41" fillId="25" borderId="0" xfId="0" applyNumberFormat="1" applyFont="1" applyFill="1" applyBorder="1" applyAlignment="1">
      <alignment horizontal="left"/>
    </xf>
    <xf numFmtId="0" fontId="41" fillId="25" borderId="0" xfId="0" applyNumberFormat="1" applyFont="1" applyFill="1" applyAlignment="1">
      <alignment horizontal="left"/>
    </xf>
    <xf numFmtId="0" fontId="40" fillId="25" borderId="0" xfId="0" applyNumberFormat="1" applyFont="1" applyFill="1" applyBorder="1" applyAlignment="1">
      <alignment horizontal="center"/>
    </xf>
    <xf numFmtId="0" fontId="40" fillId="25" borderId="0" xfId="0" applyNumberFormat="1" applyFont="1" applyFill="1" applyBorder="1" applyAlignment="1">
      <alignment horizontal="right"/>
    </xf>
    <xf numFmtId="0" fontId="40" fillId="25" borderId="0" xfId="0" applyNumberFormat="1" applyFont="1" applyFill="1" applyBorder="1" applyAlignment="1">
      <alignment horizontal="left"/>
    </xf>
    <xf numFmtId="0" fontId="22" fillId="0" borderId="0" xfId="0" applyNumberFormat="1" applyFont="1" applyFill="1" applyAlignment="1">
      <alignment horizontal="left"/>
    </xf>
    <xf numFmtId="0" fontId="23" fillId="0" borderId="0" xfId="0" applyNumberFormat="1" applyFont="1" applyFill="1" applyBorder="1" applyAlignment="1">
      <alignment horizontal="center"/>
    </xf>
    <xf numFmtId="0" fontId="41" fillId="25" borderId="0" xfId="0" applyNumberFormat="1" applyFont="1" applyFill="1" applyBorder="1" applyAlignment="1">
      <alignment horizontal="right"/>
    </xf>
    <xf numFmtId="0" fontId="40" fillId="25" borderId="0" xfId="0" applyNumberFormat="1" applyFont="1" applyFill="1" applyAlignment="1">
      <alignment horizontal="left"/>
    </xf>
    <xf numFmtId="0" fontId="40" fillId="25" borderId="10" xfId="0" applyNumberFormat="1" applyFont="1" applyFill="1" applyBorder="1" applyAlignment="1">
      <alignment horizontal="center"/>
    </xf>
    <xf numFmtId="0" fontId="40" fillId="25" borderId="10" xfId="0" applyNumberFormat="1" applyFont="1" applyFill="1" applyBorder="1" applyAlignment="1">
      <alignment horizontal="right"/>
    </xf>
    <xf numFmtId="0" fontId="40" fillId="25" borderId="0" xfId="0" applyNumberFormat="1" applyFont="1" applyFill="1" applyBorder="1"/>
    <xf numFmtId="0" fontId="40" fillId="25" borderId="0" xfId="0" applyNumberFormat="1" applyFont="1" applyFill="1" applyAlignment="1">
      <alignment horizontal="center"/>
    </xf>
    <xf numFmtId="0" fontId="40" fillId="25" borderId="0" xfId="44" applyNumberFormat="1" applyFont="1" applyFill="1" applyAlignment="1">
      <alignment horizontal="center"/>
    </xf>
    <xf numFmtId="0" fontId="40" fillId="25" borderId="11" xfId="0" applyNumberFormat="1" applyFont="1" applyFill="1" applyBorder="1" applyAlignment="1">
      <alignment horizontal="right"/>
    </xf>
    <xf numFmtId="0" fontId="42" fillId="25" borderId="11" xfId="0" applyNumberFormat="1" applyFont="1" applyFill="1" applyBorder="1" applyAlignment="1">
      <alignment horizontal="right"/>
    </xf>
    <xf numFmtId="0" fontId="42" fillId="25" borderId="0" xfId="0" applyNumberFormat="1" applyFont="1" applyFill="1" applyBorder="1" applyAlignment="1">
      <alignment horizontal="left"/>
    </xf>
    <xf numFmtId="0" fontId="40" fillId="0" borderId="0" xfId="50" applyNumberFormat="1" applyFont="1" applyFill="1" applyBorder="1" applyAlignment="1" applyProtection="1">
      <alignment horizontal="center" vertical="top"/>
    </xf>
    <xf numFmtId="0" fontId="40" fillId="25" borderId="0" xfId="50" applyNumberFormat="1" applyFont="1" applyFill="1" applyProtection="1"/>
    <xf numFmtId="0" fontId="40" fillId="25" borderId="13" xfId="0" applyNumberFormat="1" applyFont="1" applyFill="1" applyBorder="1" applyAlignment="1">
      <alignment horizontal="right"/>
    </xf>
    <xf numFmtId="0" fontId="41" fillId="25" borderId="13" xfId="0" applyNumberFormat="1" applyFont="1" applyFill="1" applyBorder="1" applyAlignment="1">
      <alignment horizontal="center"/>
    </xf>
    <xf numFmtId="0" fontId="41" fillId="25" borderId="13" xfId="0" applyNumberFormat="1" applyFont="1" applyFill="1" applyBorder="1" applyAlignment="1">
      <alignment horizontal="right"/>
    </xf>
    <xf numFmtId="0" fontId="41" fillId="25" borderId="0" xfId="66" applyNumberFormat="1" applyFont="1" applyFill="1" applyAlignment="1" applyProtection="1">
      <alignment horizontal="left" vertical="top" wrapText="1"/>
    </xf>
    <xf numFmtId="0" fontId="40" fillId="25" borderId="0" xfId="66" applyNumberFormat="1" applyFont="1" applyFill="1" applyBorder="1" applyAlignment="1">
      <alignment vertical="top" wrapText="1"/>
    </xf>
    <xf numFmtId="0" fontId="41" fillId="25" borderId="0" xfId="66" applyNumberFormat="1" applyFont="1" applyFill="1" applyBorder="1" applyAlignment="1">
      <alignment vertical="top" wrapText="1"/>
    </xf>
    <xf numFmtId="0" fontId="41" fillId="25" borderId="0" xfId="66" applyNumberFormat="1" applyFont="1" applyFill="1" applyBorder="1" applyAlignment="1" applyProtection="1">
      <alignment horizontal="left" vertical="top" wrapText="1"/>
    </xf>
    <xf numFmtId="0" fontId="40" fillId="25" borderId="0" xfId="66" applyNumberFormat="1" applyFont="1" applyFill="1" applyBorder="1" applyAlignment="1" applyProtection="1">
      <alignment horizontal="left" vertical="top" wrapText="1"/>
    </xf>
    <xf numFmtId="0" fontId="40" fillId="25" borderId="0" xfId="51" applyNumberFormat="1" applyFont="1" applyFill="1" applyBorder="1" applyAlignment="1"/>
    <xf numFmtId="0" fontId="40" fillId="25" borderId="0" xfId="51" applyNumberFormat="1" applyFont="1" applyFill="1" applyAlignment="1"/>
    <xf numFmtId="0" fontId="40" fillId="25" borderId="0" xfId="51" applyNumberFormat="1" applyFont="1" applyFill="1"/>
    <xf numFmtId="0" fontId="40" fillId="25" borderId="0" xfId="66" quotePrefix="1" applyNumberFormat="1" applyFont="1" applyFill="1" applyBorder="1" applyAlignment="1">
      <alignment horizontal="right" vertical="top" wrapText="1"/>
    </xf>
    <xf numFmtId="0" fontId="40" fillId="25" borderId="10" xfId="66" applyNumberFormat="1" applyFont="1" applyFill="1" applyBorder="1" applyAlignment="1">
      <alignment vertical="top" wrapText="1"/>
    </xf>
    <xf numFmtId="0" fontId="41" fillId="25" borderId="10" xfId="66" applyNumberFormat="1" applyFont="1" applyFill="1" applyBorder="1" applyAlignment="1">
      <alignment vertical="top" wrapText="1"/>
    </xf>
    <xf numFmtId="0" fontId="41" fillId="25" borderId="10" xfId="66" applyNumberFormat="1" applyFont="1" applyFill="1" applyBorder="1" applyAlignment="1" applyProtection="1">
      <alignment horizontal="left" vertical="top" wrapText="1"/>
    </xf>
    <xf numFmtId="0" fontId="40" fillId="25" borderId="0" xfId="44" applyNumberFormat="1" applyFont="1" applyFill="1" applyAlignment="1">
      <alignment vertical="top" wrapText="1"/>
    </xf>
    <xf numFmtId="0" fontId="41" fillId="25" borderId="0" xfId="45" applyNumberFormat="1" applyFont="1" applyFill="1" applyBorder="1" applyAlignment="1" applyProtection="1">
      <alignment horizontal="left" vertical="center" wrapText="1"/>
    </xf>
    <xf numFmtId="0" fontId="40" fillId="25" borderId="0" xfId="44" applyNumberFormat="1" applyFont="1" applyFill="1" applyAlignment="1">
      <alignment horizontal="right" vertical="top" wrapText="1"/>
    </xf>
    <xf numFmtId="0" fontId="40" fillId="25" borderId="11" xfId="66" applyNumberFormat="1" applyFont="1" applyFill="1" applyBorder="1" applyAlignment="1" applyProtection="1">
      <alignment horizontal="right" wrapText="1"/>
    </xf>
    <xf numFmtId="0" fontId="40" fillId="25" borderId="0" xfId="28" applyNumberFormat="1" applyFont="1" applyFill="1" applyBorder="1" applyAlignment="1" applyProtection="1">
      <alignment wrapText="1"/>
    </xf>
    <xf numFmtId="0" fontId="41" fillId="25" borderId="0" xfId="66" quotePrefix="1" applyNumberFormat="1" applyFont="1" applyFill="1" applyBorder="1" applyAlignment="1">
      <alignment horizontal="right" vertical="top" wrapText="1"/>
    </xf>
    <xf numFmtId="0" fontId="22" fillId="0" borderId="10" xfId="61" applyNumberFormat="1" applyFont="1" applyFill="1" applyBorder="1" applyAlignment="1" applyProtection="1">
      <alignment horizontal="right" wrapText="1"/>
    </xf>
    <xf numFmtId="0" fontId="22" fillId="0" borderId="10" xfId="61" applyNumberFormat="1" applyFont="1" applyFill="1" applyBorder="1" applyAlignment="1">
      <alignment horizontal="right" wrapText="1"/>
    </xf>
    <xf numFmtId="0" fontId="23" fillId="0" borderId="10" xfId="28" applyNumberFormat="1" applyFont="1" applyFill="1" applyBorder="1" applyAlignment="1"/>
    <xf numFmtId="43" fontId="22" fillId="0" borderId="10" xfId="28" applyFont="1" applyFill="1" applyBorder="1" applyAlignment="1">
      <alignment horizontal="right"/>
    </xf>
    <xf numFmtId="43" fontId="22" fillId="0" borderId="13" xfId="28" applyFont="1" applyFill="1" applyBorder="1" applyAlignment="1">
      <alignment horizontal="center"/>
    </xf>
    <xf numFmtId="0" fontId="23" fillId="0" borderId="0" xfId="28" applyNumberFormat="1" applyFont="1" applyFill="1" applyBorder="1" applyAlignment="1">
      <alignment horizontal="right"/>
    </xf>
    <xf numFmtId="0" fontId="22" fillId="0" borderId="11" xfId="61" applyNumberFormat="1" applyFont="1" applyFill="1" applyBorder="1" applyAlignment="1">
      <alignment horizontal="right" wrapText="1"/>
    </xf>
    <xf numFmtId="0" fontId="22" fillId="0" borderId="10" xfId="0" applyFont="1" applyFill="1" applyBorder="1" applyAlignment="1">
      <alignment horizontal="center"/>
    </xf>
    <xf numFmtId="166" fontId="40" fillId="25" borderId="0" xfId="48" applyNumberFormat="1" applyFont="1" applyFill="1" applyBorder="1" applyAlignment="1">
      <alignment horizontal="right" vertical="top" wrapText="1"/>
    </xf>
    <xf numFmtId="43" fontId="25" fillId="0" borderId="13" xfId="28" applyFont="1" applyFill="1" applyBorder="1" applyAlignment="1">
      <alignment horizontal="right"/>
    </xf>
    <xf numFmtId="43" fontId="41" fillId="0" borderId="0" xfId="28" applyFont="1" applyFill="1" applyBorder="1" applyAlignment="1" applyProtection="1">
      <alignment horizontal="center"/>
    </xf>
    <xf numFmtId="43" fontId="40" fillId="0" borderId="0" xfId="28" applyFont="1" applyFill="1"/>
    <xf numFmtId="0" fontId="40" fillId="0" borderId="10" xfId="48" applyFont="1" applyFill="1" applyBorder="1" applyAlignment="1">
      <alignment horizontal="right" vertical="top" wrapText="1"/>
    </xf>
    <xf numFmtId="0" fontId="23" fillId="25" borderId="0" xfId="46" applyFont="1" applyFill="1" applyBorder="1" applyAlignment="1" applyProtection="1">
      <alignment vertical="top" wrapText="1"/>
    </xf>
    <xf numFmtId="0" fontId="23" fillId="25" borderId="0" xfId="46" applyFont="1" applyFill="1" applyBorder="1" applyAlignment="1" applyProtection="1">
      <alignment horizontal="right" vertical="top" wrapText="1"/>
    </xf>
    <xf numFmtId="0" fontId="40" fillId="25" borderId="12" xfId="66" applyNumberFormat="1" applyFont="1" applyFill="1" applyBorder="1" applyAlignment="1" applyProtection="1">
      <alignment horizontal="right" wrapText="1"/>
    </xf>
    <xf numFmtId="0" fontId="40" fillId="25" borderId="12" xfId="66" applyNumberFormat="1" applyFont="1" applyFill="1" applyBorder="1" applyAlignment="1">
      <alignment horizontal="right" vertical="top" wrapText="1"/>
    </xf>
    <xf numFmtId="0" fontId="40" fillId="0" borderId="0" xfId="48" applyFont="1" applyFill="1" applyBorder="1" applyAlignment="1">
      <alignment horizontal="left" vertical="top" wrapText="1"/>
    </xf>
    <xf numFmtId="0" fontId="34" fillId="25" borderId="0" xfId="0" applyFont="1" applyFill="1" applyBorder="1" applyAlignment="1">
      <alignment wrapText="1"/>
    </xf>
    <xf numFmtId="0" fontId="41" fillId="0" borderId="12" xfId="48" applyNumberFormat="1" applyFont="1" applyFill="1" applyBorder="1" applyAlignment="1" applyProtection="1">
      <alignment horizontal="right" wrapText="1"/>
    </xf>
    <xf numFmtId="0" fontId="41" fillId="0" borderId="0" xfId="48" applyNumberFormat="1" applyFont="1" applyFill="1" applyBorder="1" applyAlignment="1" applyProtection="1">
      <alignment horizontal="right" wrapText="1"/>
    </xf>
    <xf numFmtId="43" fontId="41" fillId="0" borderId="12" xfId="28" applyFont="1" applyFill="1" applyBorder="1" applyAlignment="1" applyProtection="1">
      <alignment horizontal="right"/>
    </xf>
    <xf numFmtId="0" fontId="35" fillId="25" borderId="21" xfId="0" applyFont="1" applyFill="1" applyBorder="1" applyAlignment="1">
      <alignment horizontal="center" vertical="center" wrapText="1"/>
    </xf>
    <xf numFmtId="0" fontId="35" fillId="25" borderId="22" xfId="0" applyFont="1" applyFill="1" applyBorder="1" applyAlignment="1">
      <alignment horizontal="center" vertical="center" wrapText="1"/>
    </xf>
    <xf numFmtId="0" fontId="34" fillId="25" borderId="22" xfId="0" applyFont="1" applyFill="1" applyBorder="1" applyAlignment="1" applyProtection="1">
      <alignment horizontal="left" vertical="center" wrapText="1"/>
    </xf>
    <xf numFmtId="0" fontId="34" fillId="25" borderId="22" xfId="0" applyNumberFormat="1" applyFont="1" applyFill="1" applyBorder="1" applyAlignment="1">
      <alignment vertical="center" wrapText="1"/>
    </xf>
    <xf numFmtId="0" fontId="35" fillId="0" borderId="20" xfId="0" applyFont="1" applyFill="1" applyBorder="1" applyAlignment="1" applyProtection="1">
      <alignment horizontal="center" wrapText="1"/>
    </xf>
    <xf numFmtId="0" fontId="34" fillId="0" borderId="0" xfId="0" applyFont="1" applyFill="1" applyBorder="1" applyAlignment="1">
      <alignment wrapText="1"/>
    </xf>
    <xf numFmtId="0" fontId="22" fillId="0" borderId="0" xfId="0" applyFont="1" applyFill="1" applyAlignment="1">
      <alignment wrapText="1"/>
    </xf>
    <xf numFmtId="0" fontId="23" fillId="0" borderId="0" xfId="44" applyFont="1" applyFill="1" applyBorder="1" applyAlignment="1">
      <alignment horizontal="left" vertical="center"/>
    </xf>
    <xf numFmtId="0" fontId="23" fillId="25" borderId="0" xfId="46" applyFont="1" applyFill="1" applyBorder="1" applyAlignment="1" applyProtection="1">
      <alignment vertical="top"/>
    </xf>
    <xf numFmtId="0" fontId="23" fillId="0" borderId="0" xfId="0" applyNumberFormat="1" applyFont="1" applyFill="1"/>
    <xf numFmtId="0" fontId="41" fillId="25" borderId="0" xfId="0" applyNumberFormat="1" applyFont="1" applyFill="1" applyAlignment="1">
      <alignment wrapText="1"/>
    </xf>
    <xf numFmtId="0" fontId="22" fillId="25" borderId="0" xfId="48" applyNumberFormat="1" applyFont="1" applyFill="1" applyBorder="1" applyAlignment="1" applyProtection="1">
      <alignment horizontal="center"/>
    </xf>
    <xf numFmtId="0" fontId="25" fillId="25" borderId="0" xfId="0" applyFont="1" applyFill="1" applyAlignment="1">
      <alignment horizontal="center" vertical="center" wrapText="1"/>
    </xf>
    <xf numFmtId="43" fontId="22" fillId="0" borderId="0" xfId="28" applyFont="1" applyFill="1" applyBorder="1" applyAlignment="1" applyProtection="1">
      <alignment horizontal="center"/>
    </xf>
    <xf numFmtId="0" fontId="41" fillId="25" borderId="0" xfId="0" applyNumberFormat="1" applyFont="1" applyFill="1" applyAlignment="1">
      <alignment horizontal="left" vertical="top"/>
    </xf>
    <xf numFmtId="0" fontId="34" fillId="0" borderId="23" xfId="0" applyFont="1" applyFill="1" applyBorder="1" applyAlignment="1">
      <alignment horizontal="center" vertical="center" wrapText="1"/>
    </xf>
    <xf numFmtId="0" fontId="34" fillId="0" borderId="16" xfId="0" applyFont="1" applyFill="1" applyBorder="1" applyAlignment="1" applyProtection="1">
      <alignment horizontal="center" vertical="center" wrapText="1"/>
    </xf>
    <xf numFmtId="0" fontId="35" fillId="0" borderId="13" xfId="0" applyFont="1" applyFill="1" applyBorder="1" applyAlignment="1">
      <alignment horizontal="center" wrapText="1"/>
    </xf>
    <xf numFmtId="43" fontId="40" fillId="25" borderId="0" xfId="28" applyFont="1" applyFill="1" applyBorder="1" applyAlignment="1" applyProtection="1">
      <alignment horizontal="center" wrapText="1"/>
    </xf>
    <xf numFmtId="0" fontId="47" fillId="0" borderId="0" xfId="0" applyFont="1" applyFill="1" applyBorder="1" applyAlignment="1">
      <alignment vertical="center"/>
    </xf>
    <xf numFmtId="0" fontId="47" fillId="25" borderId="0" xfId="48" applyFont="1" applyFill="1" applyBorder="1" applyAlignment="1"/>
    <xf numFmtId="0" fontId="40" fillId="25" borderId="0" xfId="0" applyNumberFormat="1" applyFont="1" applyFill="1" applyAlignment="1">
      <alignment wrapText="1"/>
    </xf>
    <xf numFmtId="0" fontId="40" fillId="25" borderId="0" xfId="28" applyNumberFormat="1" applyFont="1" applyFill="1" applyBorder="1" applyAlignment="1" applyProtection="1">
      <alignment horizontal="right" wrapText="1"/>
    </xf>
    <xf numFmtId="0" fontId="23" fillId="25" borderId="0" xfId="48" applyFont="1" applyFill="1" applyBorder="1" applyAlignment="1">
      <alignment horizontal="left" vertical="top" wrapText="1"/>
    </xf>
    <xf numFmtId="0" fontId="23" fillId="0" borderId="11" xfId="28" applyNumberFormat="1" applyFont="1" applyFill="1" applyBorder="1" applyAlignment="1" applyProtection="1">
      <alignment wrapText="1"/>
    </xf>
    <xf numFmtId="0" fontId="23" fillId="0" borderId="0" xfId="28" applyNumberFormat="1" applyFont="1" applyFill="1" applyBorder="1" applyAlignment="1" applyProtection="1">
      <alignment wrapText="1"/>
    </xf>
    <xf numFmtId="0" fontId="22" fillId="0" borderId="10" xfId="28" applyNumberFormat="1" applyFont="1" applyFill="1" applyBorder="1" applyAlignment="1" applyProtection="1">
      <alignment wrapText="1"/>
    </xf>
    <xf numFmtId="0" fontId="22" fillId="0" borderId="10" xfId="28" applyNumberFormat="1" applyFont="1" applyFill="1" applyBorder="1" applyAlignment="1">
      <alignment wrapText="1"/>
    </xf>
    <xf numFmtId="0" fontId="41" fillId="25" borderId="0" xfId="0" applyNumberFormat="1" applyFont="1" applyFill="1" applyBorder="1" applyAlignment="1">
      <alignment horizontal="center"/>
    </xf>
    <xf numFmtId="0" fontId="22" fillId="0" borderId="10" xfId="47" applyNumberFormat="1" applyFont="1" applyFill="1" applyBorder="1" applyAlignment="1">
      <alignment horizontal="right"/>
    </xf>
    <xf numFmtId="0" fontId="23" fillId="0" borderId="0" xfId="0" applyFont="1" applyFill="1" applyBorder="1" applyAlignment="1">
      <alignment horizontal="left" wrapText="1"/>
    </xf>
    <xf numFmtId="0" fontId="23" fillId="0" borderId="0" xfId="48" applyFont="1" applyFill="1" applyBorder="1" applyAlignment="1">
      <alignment horizontal="left" vertical="top" wrapText="1"/>
    </xf>
    <xf numFmtId="0" fontId="23" fillId="25" borderId="0" xfId="48" applyFont="1" applyFill="1" applyBorder="1" applyAlignment="1">
      <alignment horizontal="left" vertical="top" wrapText="1"/>
    </xf>
    <xf numFmtId="0" fontId="35" fillId="0" borderId="19" xfId="0" applyFont="1" applyFill="1" applyBorder="1" applyAlignment="1">
      <alignment horizontal="center" vertical="center" wrapText="1"/>
    </xf>
    <xf numFmtId="0" fontId="23" fillId="0" borderId="14" xfId="0" applyFont="1" applyFill="1" applyBorder="1" applyAlignment="1" applyProtection="1">
      <alignment horizontal="center" vertical="center"/>
    </xf>
    <xf numFmtId="0" fontId="23" fillId="0" borderId="14" xfId="0" applyFont="1" applyFill="1" applyBorder="1" applyAlignment="1" applyProtection="1">
      <alignment horizontal="left" vertical="center" wrapText="1"/>
    </xf>
    <xf numFmtId="0" fontId="35" fillId="0" borderId="14" xfId="0" applyFont="1" applyFill="1" applyBorder="1" applyAlignment="1" applyProtection="1">
      <alignment horizontal="center" vertical="center" wrapText="1"/>
    </xf>
    <xf numFmtId="0" fontId="35" fillId="0" borderId="14" xfId="28" applyNumberFormat="1" applyFont="1" applyFill="1" applyBorder="1" applyAlignment="1" applyProtection="1">
      <alignment horizontal="right" vertical="center" wrapText="1"/>
    </xf>
    <xf numFmtId="0" fontId="23" fillId="0" borderId="14" xfId="0" applyFont="1" applyFill="1" applyBorder="1" applyAlignment="1">
      <alignment horizontal="center" vertical="center"/>
    </xf>
    <xf numFmtId="0" fontId="23" fillId="0" borderId="14" xfId="0" applyFont="1" applyFill="1" applyBorder="1" applyAlignment="1">
      <alignment horizontal="right" vertical="center"/>
    </xf>
    <xf numFmtId="43" fontId="23" fillId="0" borderId="14" xfId="28" applyFont="1" applyFill="1" applyBorder="1" applyAlignment="1">
      <alignment horizontal="right" vertical="center"/>
    </xf>
    <xf numFmtId="0" fontId="35" fillId="0" borderId="14" xfId="0" applyNumberFormat="1" applyFont="1" applyFill="1" applyBorder="1" applyAlignment="1" applyProtection="1">
      <alignment horizontal="center" vertical="center" wrapText="1"/>
    </xf>
    <xf numFmtId="0" fontId="35" fillId="0" borderId="14" xfId="0" applyNumberFormat="1" applyFont="1" applyFill="1" applyBorder="1" applyAlignment="1">
      <alignment horizontal="right" vertical="center" wrapText="1"/>
    </xf>
    <xf numFmtId="0" fontId="23" fillId="0" borderId="14" xfId="28" applyNumberFormat="1" applyFont="1" applyFill="1" applyBorder="1" applyAlignment="1" applyProtection="1">
      <alignment horizontal="right" vertical="center" wrapText="1"/>
    </xf>
    <xf numFmtId="0" fontId="22" fillId="25" borderId="0" xfId="48" applyNumberFormat="1" applyFont="1" applyFill="1" applyBorder="1" applyAlignment="1" applyProtection="1">
      <alignment horizontal="center"/>
    </xf>
    <xf numFmtId="0" fontId="23" fillId="25" borderId="0" xfId="28" applyNumberFormat="1" applyFont="1" applyFill="1" applyBorder="1" applyAlignment="1">
      <alignment horizontal="right"/>
    </xf>
    <xf numFmtId="0" fontId="23" fillId="25" borderId="0" xfId="0" applyNumberFormat="1" applyFont="1" applyFill="1" applyBorder="1" applyAlignment="1">
      <alignment horizontal="right"/>
    </xf>
    <xf numFmtId="0" fontId="22" fillId="25" borderId="0" xfId="48" quotePrefix="1" applyFont="1" applyFill="1" applyBorder="1" applyAlignment="1">
      <alignment horizontal="right" vertical="top" wrapText="1"/>
    </xf>
    <xf numFmtId="0" fontId="23" fillId="0" borderId="0" xfId="48" applyFont="1" applyFill="1" applyBorder="1" applyAlignment="1">
      <alignment horizontal="left" vertical="top" wrapText="1"/>
    </xf>
    <xf numFmtId="0" fontId="23" fillId="25" borderId="0" xfId="48" applyFont="1" applyFill="1" applyBorder="1" applyAlignment="1">
      <alignment horizontal="left" vertical="top"/>
    </xf>
    <xf numFmtId="0" fontId="41" fillId="0" borderId="0" xfId="48" applyNumberFormat="1" applyFont="1" applyFill="1" applyBorder="1" applyAlignment="1" applyProtection="1">
      <alignment horizontal="center"/>
    </xf>
    <xf numFmtId="0" fontId="23" fillId="0" borderId="0" xfId="48" applyFont="1" applyFill="1" applyBorder="1" applyAlignment="1">
      <alignment horizontal="left" vertical="top" wrapText="1"/>
    </xf>
    <xf numFmtId="0" fontId="23" fillId="0" borderId="10" xfId="28" applyNumberFormat="1" applyFont="1" applyFill="1" applyBorder="1" applyAlignment="1" applyProtection="1">
      <alignment wrapText="1"/>
    </xf>
    <xf numFmtId="168" fontId="23" fillId="0" borderId="0" xfId="47" applyNumberFormat="1" applyFont="1" applyFill="1" applyBorder="1" applyAlignment="1">
      <alignment horizontal="right" vertical="top" wrapText="1"/>
    </xf>
    <xf numFmtId="43" fontId="22" fillId="25" borderId="0" xfId="28" applyFont="1" applyFill="1" applyBorder="1" applyAlignment="1">
      <alignment horizontal="right"/>
    </xf>
    <xf numFmtId="0" fontId="23" fillId="0" borderId="0" xfId="28" applyNumberFormat="1" applyFont="1" applyFill="1" applyBorder="1" applyAlignment="1">
      <alignment horizontal="right" wrapText="1"/>
    </xf>
    <xf numFmtId="43" fontId="40" fillId="0" borderId="12" xfId="28" applyFont="1" applyFill="1" applyBorder="1" applyAlignment="1" applyProtection="1">
      <alignment horizontal="right"/>
    </xf>
    <xf numFmtId="0" fontId="23" fillId="0" borderId="0" xfId="48" applyFont="1" applyFill="1" applyAlignment="1" applyProtection="1">
      <alignment horizontal="left" wrapText="1"/>
    </xf>
    <xf numFmtId="174" fontId="22" fillId="0" borderId="0" xfId="51" applyNumberFormat="1" applyFont="1" applyFill="1" applyBorder="1" applyAlignment="1">
      <alignment horizontal="right" vertical="top" wrapText="1"/>
    </xf>
    <xf numFmtId="0" fontId="23" fillId="0" borderId="0" xfId="48" applyNumberFormat="1" applyFont="1" applyFill="1" applyAlignment="1" applyProtection="1">
      <alignment horizontal="left" wrapText="1"/>
    </xf>
    <xf numFmtId="0" fontId="23" fillId="0" borderId="10" xfId="48" applyNumberFormat="1" applyFont="1" applyFill="1" applyBorder="1" applyAlignment="1" applyProtection="1">
      <alignment horizontal="right" wrapText="1"/>
    </xf>
    <xf numFmtId="0" fontId="23" fillId="0" borderId="0" xfId="28" applyNumberFormat="1" applyFont="1" applyFill="1" applyAlignment="1" applyProtection="1">
      <alignment horizontal="right" wrapText="1"/>
    </xf>
    <xf numFmtId="0" fontId="23" fillId="0" borderId="0" xfId="48" applyNumberFormat="1" applyFont="1" applyFill="1" applyAlignment="1" applyProtection="1">
      <alignment wrapText="1"/>
    </xf>
    <xf numFmtId="0" fontId="23" fillId="0" borderId="10" xfId="48" applyNumberFormat="1" applyFont="1" applyFill="1" applyBorder="1" applyAlignment="1" applyProtection="1">
      <alignment wrapText="1"/>
    </xf>
    <xf numFmtId="0" fontId="23" fillId="0" borderId="0" xfId="28" applyNumberFormat="1" applyFont="1" applyFill="1" applyAlignment="1" applyProtection="1">
      <alignment wrapText="1"/>
    </xf>
    <xf numFmtId="0" fontId="23" fillId="0" borderId="11" xfId="28" applyNumberFormat="1" applyFont="1" applyFill="1" applyBorder="1" applyAlignment="1" applyProtection="1"/>
    <xf numFmtId="0" fontId="23" fillId="0" borderId="10" xfId="28" applyNumberFormat="1" applyFont="1" applyFill="1" applyBorder="1" applyAlignment="1" applyProtection="1"/>
    <xf numFmtId="0" fontId="25" fillId="0" borderId="0" xfId="48" applyFont="1" applyFill="1" applyBorder="1" applyAlignment="1">
      <alignment horizontal="right" vertical="top"/>
    </xf>
    <xf numFmtId="43" fontId="23" fillId="0" borderId="14" xfId="28" applyFont="1" applyFill="1" applyBorder="1" applyAlignment="1" applyProtection="1">
      <alignment horizontal="right" vertical="center" wrapText="1"/>
    </xf>
    <xf numFmtId="1" fontId="23" fillId="0" borderId="0" xfId="48" applyNumberFormat="1" applyFont="1" applyFill="1" applyBorder="1" applyAlignment="1">
      <alignment horizontal="right" vertical="top" wrapText="1"/>
    </xf>
    <xf numFmtId="0" fontId="23" fillId="0" borderId="0" xfId="0" applyFont="1" applyFill="1" applyBorder="1" applyAlignment="1">
      <alignment vertical="top" wrapText="1"/>
    </xf>
    <xf numFmtId="43" fontId="35" fillId="0" borderId="14" xfId="28" applyFont="1" applyFill="1" applyBorder="1" applyAlignment="1">
      <alignment horizontal="right" vertical="center" wrapText="1"/>
    </xf>
    <xf numFmtId="43" fontId="35" fillId="0" borderId="14" xfId="28" applyFont="1" applyFill="1" applyBorder="1" applyAlignment="1" applyProtection="1">
      <alignment horizontal="right" vertical="center" wrapText="1"/>
    </xf>
    <xf numFmtId="0" fontId="35" fillId="0" borderId="24" xfId="0" applyFont="1" applyFill="1" applyBorder="1" applyAlignment="1">
      <alignment horizontal="center" vertical="center" wrapText="1"/>
    </xf>
    <xf numFmtId="0" fontId="23" fillId="0" borderId="15" xfId="0" applyFont="1" applyFill="1" applyBorder="1" applyAlignment="1" applyProtection="1">
      <alignment horizontal="center" vertical="center"/>
    </xf>
    <xf numFmtId="0" fontId="35" fillId="0" borderId="15" xfId="0" applyFont="1" applyFill="1" applyBorder="1" applyAlignment="1" applyProtection="1">
      <alignment horizontal="left" vertical="center" wrapText="1"/>
    </xf>
    <xf numFmtId="0" fontId="35" fillId="0" borderId="14" xfId="28" applyNumberFormat="1" applyFont="1" applyFill="1" applyBorder="1" applyAlignment="1">
      <alignment horizontal="right" vertical="center" wrapText="1"/>
    </xf>
    <xf numFmtId="43" fontId="22" fillId="0" borderId="0" xfId="28" applyFont="1" applyFill="1" applyBorder="1" applyAlignment="1">
      <alignment horizontal="right" wrapText="1"/>
    </xf>
    <xf numFmtId="0" fontId="23" fillId="0" borderId="0" xfId="44" applyFont="1" applyFill="1" applyBorder="1" applyAlignment="1">
      <alignment vertical="center" wrapText="1"/>
    </xf>
    <xf numFmtId="0" fontId="22" fillId="25" borderId="0" xfId="0" applyNumberFormat="1" applyFont="1" applyFill="1" applyBorder="1" applyAlignment="1">
      <alignment horizontal="right"/>
    </xf>
    <xf numFmtId="0" fontId="40" fillId="25" borderId="0" xfId="48" applyFont="1" applyFill="1" applyBorder="1" applyAlignment="1">
      <alignment horizontal="left" vertical="top"/>
    </xf>
    <xf numFmtId="0" fontId="23" fillId="0" borderId="0" xfId="44" applyNumberFormat="1" applyFont="1" applyFill="1" applyBorder="1" applyAlignment="1">
      <alignment horizontal="right" vertical="top" wrapText="1"/>
    </xf>
    <xf numFmtId="0" fontId="23" fillId="0" borderId="0" xfId="44" applyNumberFormat="1" applyFont="1" applyFill="1" applyBorder="1" applyAlignment="1" applyProtection="1">
      <alignment horizontal="left" vertical="top" wrapText="1"/>
    </xf>
    <xf numFmtId="0" fontId="35" fillId="0" borderId="18" xfId="0" applyFont="1" applyFill="1" applyBorder="1" applyAlignment="1">
      <alignment horizontal="center" vertical="center" wrapText="1"/>
    </xf>
    <xf numFmtId="0" fontId="41" fillId="25" borderId="0" xfId="48" applyNumberFormat="1" applyFont="1" applyFill="1" applyBorder="1" applyAlignment="1" applyProtection="1"/>
    <xf numFmtId="0" fontId="40" fillId="25" borderId="14" xfId="48" applyNumberFormat="1" applyFont="1" applyFill="1" applyBorder="1" applyAlignment="1" applyProtection="1">
      <alignment horizontal="center"/>
    </xf>
    <xf numFmtId="0" fontId="40" fillId="25" borderId="14" xfId="48" applyNumberFormat="1" applyFont="1" applyFill="1" applyBorder="1" applyAlignment="1" applyProtection="1"/>
    <xf numFmtId="0" fontId="23" fillId="0" borderId="0" xfId="48" applyFont="1" applyFill="1" applyBorder="1" applyAlignment="1">
      <alignment horizontal="left" vertical="top" wrapText="1"/>
    </xf>
    <xf numFmtId="0" fontId="22" fillId="0" borderId="0" xfId="48" applyNumberFormat="1" applyFont="1" applyFill="1" applyBorder="1" applyAlignment="1" applyProtection="1">
      <alignment horizontal="center"/>
    </xf>
    <xf numFmtId="0" fontId="23" fillId="0" borderId="0" xfId="49" applyNumberFormat="1" applyFont="1" applyFill="1" applyBorder="1" applyAlignment="1" applyProtection="1">
      <alignment horizontal="center"/>
    </xf>
    <xf numFmtId="0" fontId="23" fillId="25" borderId="0" xfId="48" applyFont="1" applyFill="1" applyBorder="1" applyAlignment="1">
      <alignment vertical="top" wrapText="1"/>
    </xf>
    <xf numFmtId="0" fontId="42" fillId="25" borderId="0" xfId="0" applyNumberFormat="1" applyFont="1" applyFill="1" applyAlignment="1">
      <alignment horizontal="center" vertical="center" wrapText="1"/>
    </xf>
    <xf numFmtId="0" fontId="23" fillId="25" borderId="0" xfId="48" applyNumberFormat="1" applyFont="1" applyFill="1" applyBorder="1" applyAlignment="1">
      <alignment horizontal="center"/>
    </xf>
    <xf numFmtId="0" fontId="23" fillId="0" borderId="0" xfId="48" applyFont="1" applyFill="1" applyBorder="1" applyAlignment="1">
      <alignment horizontal="left" vertical="center"/>
    </xf>
    <xf numFmtId="0" fontId="23" fillId="0" borderId="0" xfId="48" applyFont="1" applyFill="1" applyBorder="1" applyAlignment="1" applyProtection="1">
      <alignment horizontal="left" vertical="center"/>
    </xf>
    <xf numFmtId="49" fontId="23" fillId="0" borderId="0" xfId="48" applyNumberFormat="1" applyFont="1" applyFill="1" applyBorder="1" applyAlignment="1">
      <alignment horizontal="left" vertical="center"/>
    </xf>
    <xf numFmtId="0" fontId="23" fillId="0" borderId="0" xfId="0" applyFont="1" applyFill="1" applyBorder="1" applyAlignment="1">
      <alignment vertical="top"/>
    </xf>
    <xf numFmtId="0" fontId="23" fillId="25" borderId="0" xfId="48" applyFont="1" applyFill="1" applyBorder="1" applyAlignment="1" applyProtection="1">
      <alignment horizontal="left"/>
    </xf>
    <xf numFmtId="0" fontId="23" fillId="25" borderId="0" xfId="44" applyFont="1" applyFill="1" applyBorder="1"/>
    <xf numFmtId="0" fontId="40" fillId="25" borderId="0" xfId="44" applyFont="1" applyFill="1" applyBorder="1"/>
    <xf numFmtId="0" fontId="22" fillId="0" borderId="0" xfId="28" applyNumberFormat="1" applyFont="1" applyFill="1" applyBorder="1" applyAlignment="1">
      <alignment wrapText="1"/>
    </xf>
    <xf numFmtId="43" fontId="22" fillId="0" borderId="0" xfId="28" applyFont="1" applyFill="1" applyBorder="1" applyAlignment="1">
      <alignment horizontal="center"/>
    </xf>
    <xf numFmtId="0" fontId="22" fillId="0" borderId="0" xfId="47" applyNumberFormat="1" applyFont="1" applyFill="1" applyBorder="1" applyAlignment="1">
      <alignment horizontal="right"/>
    </xf>
    <xf numFmtId="179" fontId="22" fillId="0" borderId="11" xfId="51" applyNumberFormat="1" applyFont="1" applyFill="1" applyBorder="1" applyAlignment="1">
      <alignment horizontal="right" vertical="top" wrapText="1"/>
    </xf>
    <xf numFmtId="175" fontId="23" fillId="0" borderId="11" xfId="48" applyNumberFormat="1" applyFont="1" applyFill="1" applyBorder="1" applyAlignment="1" applyProtection="1">
      <alignment horizontal="left"/>
    </xf>
    <xf numFmtId="0" fontId="22" fillId="0" borderId="0" xfId="0" applyFont="1" applyFill="1" applyAlignment="1">
      <alignment horizontal="left" vertical="center" wrapText="1"/>
    </xf>
    <xf numFmtId="0" fontId="23" fillId="0" borderId="0" xfId="0" applyFont="1" applyFill="1" applyAlignment="1">
      <alignment vertical="center"/>
    </xf>
    <xf numFmtId="0" fontId="23" fillId="25" borderId="0" xfId="48" applyFont="1" applyFill="1" applyBorder="1" applyAlignment="1">
      <alignment vertical="top"/>
    </xf>
    <xf numFmtId="0" fontId="22" fillId="25" borderId="0" xfId="48" applyFont="1" applyFill="1" applyBorder="1" applyAlignment="1">
      <alignment vertical="top"/>
    </xf>
    <xf numFmtId="0" fontId="40" fillId="0" borderId="12" xfId="48" applyFont="1" applyFill="1" applyBorder="1" applyAlignment="1">
      <alignment horizontal="left" vertical="top" wrapText="1"/>
    </xf>
    <xf numFmtId="0" fontId="40" fillId="0" borderId="12" xfId="48" applyFont="1" applyFill="1" applyBorder="1" applyAlignment="1">
      <alignment horizontal="right" vertical="top" wrapText="1"/>
    </xf>
    <xf numFmtId="0" fontId="41" fillId="0" borderId="12" xfId="48" applyFont="1" applyFill="1" applyBorder="1" applyAlignment="1" applyProtection="1">
      <alignment horizontal="left" vertical="top" wrapText="1"/>
    </xf>
    <xf numFmtId="0" fontId="40" fillId="0" borderId="12" xfId="61" applyNumberFormat="1" applyFont="1" applyFill="1" applyBorder="1" applyAlignment="1" applyProtection="1">
      <alignment horizontal="right" wrapText="1"/>
    </xf>
    <xf numFmtId="49" fontId="27" fillId="0" borderId="0" xfId="0" applyNumberFormat="1" applyFont="1" applyFill="1" applyBorder="1" applyAlignment="1">
      <alignment horizontal="center" vertical="top"/>
    </xf>
    <xf numFmtId="0" fontId="40" fillId="0" borderId="0" xfId="66" applyNumberFormat="1" applyFont="1" applyFill="1" applyBorder="1" applyAlignment="1">
      <alignment vertical="top" wrapText="1"/>
    </xf>
    <xf numFmtId="0" fontId="40" fillId="0" borderId="0" xfId="66" applyNumberFormat="1" applyFont="1" applyFill="1" applyBorder="1" applyAlignment="1" applyProtection="1">
      <alignment horizontal="left" vertical="top" wrapText="1"/>
    </xf>
    <xf numFmtId="0" fontId="40" fillId="0" borderId="0" xfId="66" applyNumberFormat="1" applyFont="1" applyFill="1" applyBorder="1" applyAlignment="1" applyProtection="1">
      <alignment horizontal="right" wrapText="1"/>
    </xf>
    <xf numFmtId="0" fontId="40" fillId="0" borderId="11" xfId="66" applyNumberFormat="1" applyFont="1" applyFill="1" applyBorder="1" applyAlignment="1" applyProtection="1">
      <alignment horizontal="right" wrapText="1"/>
    </xf>
    <xf numFmtId="0" fontId="40" fillId="0" borderId="11" xfId="28" applyNumberFormat="1" applyFont="1" applyFill="1" applyBorder="1" applyAlignment="1" applyProtection="1">
      <alignment horizontal="right" wrapText="1"/>
    </xf>
    <xf numFmtId="176" fontId="23" fillId="0" borderId="0" xfId="48" applyNumberFormat="1" applyFont="1" applyFill="1" applyBorder="1" applyAlignment="1" applyProtection="1">
      <alignment horizontal="center"/>
    </xf>
    <xf numFmtId="176" fontId="23" fillId="0" borderId="0" xfId="48" applyNumberFormat="1" applyFont="1" applyFill="1" applyAlignment="1">
      <alignment horizontal="center"/>
    </xf>
    <xf numFmtId="0" fontId="23" fillId="0" borderId="0" xfId="61" applyNumberFormat="1" applyFont="1" applyFill="1" applyBorder="1" applyAlignment="1" applyProtection="1">
      <alignment horizontal="center" wrapText="1"/>
    </xf>
    <xf numFmtId="176" fontId="23" fillId="0" borderId="0" xfId="51" applyNumberFormat="1" applyFont="1" applyFill="1" applyBorder="1" applyAlignment="1">
      <alignment horizontal="center"/>
    </xf>
    <xf numFmtId="176" fontId="23" fillId="0" borderId="0" xfId="51" applyNumberFormat="1" applyFont="1" applyFill="1" applyAlignment="1">
      <alignment horizontal="center"/>
    </xf>
    <xf numFmtId="176" fontId="23" fillId="0" borderId="0" xfId="61" applyNumberFormat="1" applyFont="1" applyFill="1" applyBorder="1" applyAlignment="1" applyProtection="1">
      <alignment horizontal="center" wrapText="1"/>
    </xf>
    <xf numFmtId="0" fontId="23" fillId="0" borderId="0" xfId="61" applyNumberFormat="1" applyFont="1" applyFill="1" applyBorder="1" applyAlignment="1">
      <alignment horizontal="center" wrapText="1"/>
    </xf>
    <xf numFmtId="0" fontId="23" fillId="0" borderId="0" xfId="48" applyNumberFormat="1" applyFont="1" applyFill="1" applyBorder="1" applyAlignment="1">
      <alignment horizontal="center"/>
    </xf>
    <xf numFmtId="0" fontId="23" fillId="0" borderId="0" xfId="48" applyNumberFormat="1" applyFont="1" applyFill="1" applyAlignment="1">
      <alignment horizontal="center"/>
    </xf>
    <xf numFmtId="0" fontId="23" fillId="0" borderId="0" xfId="46" applyNumberFormat="1" applyFont="1" applyFill="1" applyAlignment="1" applyProtection="1">
      <alignment horizontal="center"/>
    </xf>
    <xf numFmtId="0" fontId="23" fillId="0" borderId="0" xfId="48" applyFont="1" applyFill="1" applyAlignment="1">
      <alignment horizontal="center"/>
    </xf>
    <xf numFmtId="43" fontId="23" fillId="25" borderId="0" xfId="28" applyFont="1" applyFill="1" applyBorder="1" applyAlignment="1" applyProtection="1">
      <alignment horizontal="center" wrapText="1"/>
    </xf>
    <xf numFmtId="43" fontId="23" fillId="25" borderId="10" xfId="28" applyFont="1" applyFill="1" applyBorder="1" applyAlignment="1" applyProtection="1">
      <alignment horizontal="center" wrapText="1"/>
    </xf>
    <xf numFmtId="164" fontId="40" fillId="0" borderId="11" xfId="61" applyFont="1" applyFill="1" applyBorder="1" applyAlignment="1" applyProtection="1">
      <alignment horizontal="center" wrapText="1"/>
    </xf>
    <xf numFmtId="164" fontId="40" fillId="0" borderId="0" xfId="61" applyFont="1" applyFill="1" applyAlignment="1" applyProtection="1">
      <alignment horizontal="center" wrapText="1"/>
    </xf>
    <xf numFmtId="164" fontId="40" fillId="0" borderId="10" xfId="61" applyFont="1" applyFill="1" applyBorder="1" applyAlignment="1" applyProtection="1">
      <alignment horizontal="center" wrapText="1"/>
    </xf>
    <xf numFmtId="164" fontId="41" fillId="0" borderId="10" xfId="61" applyFont="1" applyFill="1" applyBorder="1" applyAlignment="1" applyProtection="1">
      <alignment horizontal="center" wrapText="1"/>
    </xf>
    <xf numFmtId="164" fontId="41" fillId="0" borderId="0" xfId="61" applyFont="1" applyFill="1" applyAlignment="1" applyProtection="1">
      <alignment horizontal="center" wrapText="1"/>
    </xf>
    <xf numFmtId="43" fontId="23" fillId="0" borderId="11" xfId="28" applyFont="1" applyFill="1" applyBorder="1" applyAlignment="1" applyProtection="1">
      <alignment horizontal="center" wrapText="1"/>
    </xf>
    <xf numFmtId="43" fontId="23" fillId="0" borderId="10" xfId="28" applyFont="1" applyFill="1" applyBorder="1" applyAlignment="1" applyProtection="1">
      <alignment horizontal="center" wrapText="1"/>
    </xf>
    <xf numFmtId="43" fontId="23" fillId="0" borderId="0" xfId="28" applyFont="1" applyFill="1" applyAlignment="1" applyProtection="1">
      <alignment horizontal="center" wrapText="1"/>
    </xf>
    <xf numFmtId="43" fontId="23" fillId="0" borderId="10" xfId="28" applyFont="1" applyFill="1" applyBorder="1" applyAlignment="1">
      <alignment horizontal="center" wrapText="1"/>
    </xf>
    <xf numFmtId="43" fontId="23" fillId="0" borderId="0" xfId="28" applyFont="1" applyFill="1" applyAlignment="1">
      <alignment horizontal="center" wrapText="1"/>
    </xf>
    <xf numFmtId="43" fontId="22" fillId="0" borderId="11" xfId="28" applyFont="1" applyFill="1" applyBorder="1" applyAlignment="1">
      <alignment horizontal="center" wrapText="1"/>
    </xf>
    <xf numFmtId="43" fontId="22" fillId="0" borderId="10" xfId="28" applyFont="1" applyFill="1" applyBorder="1" applyAlignment="1">
      <alignment horizontal="center" wrapText="1"/>
    </xf>
    <xf numFmtId="43" fontId="23" fillId="0" borderId="0" xfId="28" applyFont="1" applyFill="1" applyAlignment="1" applyProtection="1">
      <alignment wrapText="1"/>
    </xf>
    <xf numFmtId="43" fontId="23" fillId="0" borderId="0" xfId="28" applyFont="1" applyFill="1" applyBorder="1" applyAlignment="1" applyProtection="1">
      <alignment wrapText="1"/>
    </xf>
    <xf numFmtId="43" fontId="23" fillId="0" borderId="10" xfId="28" applyFont="1" applyFill="1" applyBorder="1" applyAlignment="1">
      <alignment wrapText="1"/>
    </xf>
    <xf numFmtId="43" fontId="23" fillId="0" borderId="0" xfId="28" applyFont="1" applyFill="1" applyAlignment="1">
      <alignment wrapText="1"/>
    </xf>
    <xf numFmtId="43" fontId="23" fillId="0" borderId="0" xfId="28" applyFont="1" applyFill="1" applyBorder="1" applyAlignment="1">
      <alignment wrapText="1"/>
    </xf>
    <xf numFmtId="43" fontId="22" fillId="0" borderId="10" xfId="28" applyFont="1" applyFill="1" applyBorder="1" applyAlignment="1">
      <alignment wrapText="1"/>
    </xf>
    <xf numFmtId="0" fontId="23" fillId="0" borderId="0" xfId="0" applyFont="1" applyFill="1" applyAlignment="1">
      <alignment horizontal="left" vertical="center"/>
    </xf>
    <xf numFmtId="43" fontId="22" fillId="0" borderId="0" xfId="28" applyFont="1" applyFill="1" applyBorder="1" applyAlignment="1" applyProtection="1">
      <alignment wrapText="1"/>
    </xf>
    <xf numFmtId="43" fontId="22" fillId="0" borderId="0" xfId="28" applyFont="1" applyFill="1" applyBorder="1" applyAlignment="1">
      <alignment horizontal="center" wrapText="1"/>
    </xf>
    <xf numFmtId="43" fontId="22" fillId="0" borderId="0" xfId="28" applyFont="1" applyFill="1" applyBorder="1" applyAlignment="1" applyProtection="1">
      <alignment horizontal="center" wrapText="1"/>
    </xf>
    <xf numFmtId="43" fontId="22" fillId="0" borderId="10" xfId="28" applyFont="1" applyFill="1" applyBorder="1" applyAlignment="1" applyProtection="1">
      <alignment horizontal="center" wrapText="1"/>
    </xf>
    <xf numFmtId="43" fontId="22" fillId="0" borderId="11" xfId="28" applyFont="1" applyFill="1" applyBorder="1" applyAlignment="1" applyProtection="1">
      <alignment horizontal="center" wrapText="1"/>
    </xf>
    <xf numFmtId="43" fontId="23" fillId="0" borderId="10" xfId="28" applyFont="1" applyFill="1" applyBorder="1" applyAlignment="1" applyProtection="1">
      <alignment vertical="center" wrapText="1"/>
    </xf>
    <xf numFmtId="43" fontId="22" fillId="0" borderId="10" xfId="28" applyFont="1" applyFill="1" applyBorder="1" applyAlignment="1" applyProtection="1">
      <alignment wrapText="1"/>
    </xf>
    <xf numFmtId="43" fontId="23" fillId="25" borderId="11" xfId="28" applyFont="1" applyFill="1" applyBorder="1" applyAlignment="1">
      <alignment horizontal="center" wrapText="1"/>
    </xf>
    <xf numFmtId="43" fontId="23" fillId="25" borderId="10" xfId="28" applyFont="1" applyFill="1" applyBorder="1" applyAlignment="1">
      <alignment horizontal="center" wrapText="1"/>
    </xf>
    <xf numFmtId="43" fontId="22" fillId="25" borderId="0" xfId="28" applyFont="1" applyFill="1" applyBorder="1" applyAlignment="1">
      <alignment horizontal="center" wrapText="1"/>
    </xf>
    <xf numFmtId="43" fontId="23" fillId="0" borderId="11" xfId="28" applyFont="1" applyFill="1" applyBorder="1" applyAlignment="1">
      <alignment horizontal="center" wrapText="1"/>
    </xf>
    <xf numFmtId="0" fontId="22" fillId="0" borderId="0" xfId="48" applyFont="1" applyFill="1" applyBorder="1" applyAlignment="1">
      <alignment vertical="top" wrapText="1"/>
    </xf>
    <xf numFmtId="0" fontId="22" fillId="0" borderId="0" xfId="61" applyNumberFormat="1" applyFont="1" applyFill="1" applyBorder="1" applyAlignment="1">
      <alignment horizontal="right" wrapText="1"/>
    </xf>
    <xf numFmtId="43" fontId="22" fillId="0" borderId="0" xfId="28" applyFont="1" applyFill="1" applyBorder="1" applyAlignment="1">
      <alignment wrapText="1"/>
    </xf>
    <xf numFmtId="0" fontId="23" fillId="0" borderId="0" xfId="0" applyFont="1" applyFill="1" applyAlignment="1">
      <alignment horizontal="right" vertical="center"/>
    </xf>
    <xf numFmtId="0" fontId="22" fillId="0" borderId="0" xfId="0" applyFont="1" applyFill="1" applyAlignment="1">
      <alignment horizontal="left" vertical="center"/>
    </xf>
    <xf numFmtId="0" fontId="23" fillId="0" borderId="0" xfId="0" applyFont="1" applyFill="1" applyBorder="1" applyAlignment="1">
      <alignment horizontal="center" vertical="center"/>
    </xf>
    <xf numFmtId="0" fontId="23" fillId="0" borderId="0" xfId="0" applyFont="1" applyFill="1" applyBorder="1" applyAlignment="1">
      <alignment horizontal="right" vertical="center"/>
    </xf>
    <xf numFmtId="0" fontId="23" fillId="0" borderId="0" xfId="0" applyFont="1" applyFill="1" applyBorder="1" applyAlignment="1">
      <alignment horizontal="left" vertical="center"/>
    </xf>
    <xf numFmtId="0" fontId="23" fillId="0" borderId="0" xfId="44" applyNumberFormat="1" applyFont="1" applyFill="1" applyAlignment="1" applyProtection="1">
      <alignment horizontal="center" vertical="center"/>
    </xf>
    <xf numFmtId="0" fontId="23" fillId="0" borderId="0" xfId="44" applyFont="1" applyFill="1" applyAlignment="1" applyProtection="1">
      <alignment horizontal="center" vertical="center"/>
    </xf>
    <xf numFmtId="0" fontId="23" fillId="25" borderId="0" xfId="44" applyFont="1" applyFill="1" applyAlignment="1">
      <alignment vertical="center"/>
    </xf>
    <xf numFmtId="49" fontId="23" fillId="25" borderId="0" xfId="44" applyNumberFormat="1" applyFont="1" applyFill="1" applyAlignment="1">
      <alignment horizontal="center" vertical="center"/>
    </xf>
    <xf numFmtId="43" fontId="22" fillId="0" borderId="0" xfId="28" applyFont="1" applyFill="1" applyBorder="1" applyAlignment="1">
      <alignment horizontal="center" vertical="center" wrapText="1"/>
    </xf>
    <xf numFmtId="0" fontId="23" fillId="0" borderId="10" xfId="0" applyFont="1" applyFill="1" applyBorder="1" applyAlignment="1">
      <alignment horizontal="center" vertical="center"/>
    </xf>
    <xf numFmtId="0" fontId="23" fillId="0" borderId="10" xfId="0" applyFont="1" applyFill="1" applyBorder="1" applyAlignment="1">
      <alignment horizontal="right" vertical="center"/>
    </xf>
    <xf numFmtId="0" fontId="23" fillId="25" borderId="0" xfId="47" applyFont="1" applyFill="1" applyBorder="1" applyAlignment="1">
      <alignment horizontal="right" vertical="top" wrapText="1"/>
    </xf>
    <xf numFmtId="43" fontId="23" fillId="25" borderId="0" xfId="28" applyFont="1" applyFill="1" applyAlignment="1" applyProtection="1">
      <alignment wrapText="1"/>
    </xf>
    <xf numFmtId="43" fontId="23" fillId="25" borderId="10" xfId="28" applyFont="1" applyFill="1" applyBorder="1" applyAlignment="1" applyProtection="1">
      <alignment wrapText="1"/>
    </xf>
    <xf numFmtId="43" fontId="23" fillId="25" borderId="10" xfId="28" applyFont="1" applyFill="1" applyBorder="1" applyAlignment="1">
      <alignment wrapText="1"/>
    </xf>
    <xf numFmtId="43" fontId="23" fillId="25" borderId="0" xfId="28" applyFont="1" applyFill="1" applyBorder="1" applyAlignment="1" applyProtection="1">
      <alignment wrapText="1"/>
    </xf>
    <xf numFmtId="43" fontId="40" fillId="0" borderId="10" xfId="28" applyFont="1" applyFill="1" applyBorder="1" applyAlignment="1" applyProtection="1">
      <alignment wrapText="1"/>
    </xf>
    <xf numFmtId="43" fontId="40" fillId="0" borderId="12" xfId="28" applyFont="1" applyFill="1" applyBorder="1" applyAlignment="1" applyProtection="1">
      <alignment wrapText="1"/>
    </xf>
    <xf numFmtId="0" fontId="23" fillId="0" borderId="0" xfId="0" applyFont="1" applyFill="1" applyBorder="1" applyAlignment="1">
      <alignment horizontal="left" vertical="center" wrapText="1"/>
    </xf>
    <xf numFmtId="0" fontId="23" fillId="0" borderId="11" xfId="48" applyFont="1" applyFill="1" applyBorder="1" applyAlignment="1">
      <alignment horizontal="right" vertical="top" wrapText="1"/>
    </xf>
    <xf numFmtId="168" fontId="23" fillId="0" borderId="11" xfId="48" applyNumberFormat="1" applyFont="1" applyFill="1" applyBorder="1" applyAlignment="1">
      <alignment horizontal="right" vertical="top" wrapText="1"/>
    </xf>
    <xf numFmtId="0" fontId="23" fillId="0" borderId="11" xfId="48" applyFont="1" applyFill="1" applyBorder="1" applyAlignment="1" applyProtection="1">
      <alignment horizontal="left" vertical="top" wrapText="1"/>
    </xf>
    <xf numFmtId="164" fontId="23" fillId="25" borderId="11" xfId="61" applyFont="1" applyFill="1" applyBorder="1" applyAlignment="1">
      <alignment horizontal="right" wrapText="1"/>
    </xf>
    <xf numFmtId="43" fontId="40" fillId="25" borderId="10" xfId="28" applyFont="1" applyFill="1" applyBorder="1" applyAlignment="1" applyProtection="1">
      <alignment horizontal="center" wrapText="1"/>
    </xf>
    <xf numFmtId="43" fontId="40" fillId="0" borderId="11" xfId="28" applyFont="1" applyFill="1" applyBorder="1" applyAlignment="1" applyProtection="1">
      <alignment wrapText="1"/>
    </xf>
    <xf numFmtId="43" fontId="40" fillId="25" borderId="11" xfId="28" applyFont="1" applyFill="1" applyBorder="1" applyAlignment="1" applyProtection="1">
      <alignment wrapText="1"/>
    </xf>
    <xf numFmtId="43" fontId="40" fillId="25" borderId="10" xfId="28" applyFont="1" applyFill="1" applyBorder="1" applyAlignment="1" applyProtection="1">
      <alignment wrapText="1"/>
    </xf>
    <xf numFmtId="43" fontId="40" fillId="25" borderId="0" xfId="28" applyFont="1" applyFill="1" applyBorder="1" applyAlignment="1" applyProtection="1">
      <alignment wrapText="1"/>
    </xf>
    <xf numFmtId="43" fontId="41" fillId="25" borderId="0" xfId="28" applyFont="1" applyFill="1" applyBorder="1" applyAlignment="1">
      <alignment horizontal="center" wrapText="1"/>
    </xf>
    <xf numFmtId="0" fontId="40" fillId="0" borderId="0" xfId="66" applyNumberFormat="1" applyFont="1" applyFill="1" applyBorder="1" applyAlignment="1">
      <alignment horizontal="right" vertical="top" wrapText="1"/>
    </xf>
    <xf numFmtId="0" fontId="41" fillId="25" borderId="0" xfId="0" applyFont="1" applyFill="1" applyAlignment="1">
      <alignment horizontal="left" vertical="top"/>
    </xf>
    <xf numFmtId="43" fontId="40" fillId="25" borderId="10" xfId="28" applyFont="1" applyFill="1" applyBorder="1" applyAlignment="1">
      <alignment horizontal="center" wrapText="1"/>
    </xf>
    <xf numFmtId="43" fontId="40" fillId="25" borderId="11" xfId="28" applyFont="1" applyFill="1" applyBorder="1" applyAlignment="1">
      <alignment horizontal="center" wrapText="1"/>
    </xf>
    <xf numFmtId="0" fontId="40" fillId="25" borderId="0" xfId="0" applyFont="1" applyFill="1" applyAlignment="1">
      <alignment vertical="center"/>
    </xf>
    <xf numFmtId="43" fontId="41" fillId="25" borderId="11" xfId="28" applyFont="1" applyFill="1" applyBorder="1" applyAlignment="1" applyProtection="1">
      <alignment horizontal="center" wrapText="1"/>
    </xf>
    <xf numFmtId="0" fontId="40" fillId="0" borderId="11" xfId="48" applyNumberFormat="1" applyFont="1" applyFill="1" applyBorder="1" applyAlignment="1" applyProtection="1">
      <alignment horizontal="right" wrapText="1"/>
    </xf>
    <xf numFmtId="0" fontId="23" fillId="25" borderId="0" xfId="48" applyFont="1" applyFill="1" applyBorder="1" applyAlignment="1">
      <alignment horizontal="left" vertical="top" wrapText="1"/>
    </xf>
    <xf numFmtId="0" fontId="22" fillId="0" borderId="0" xfId="48" applyNumberFormat="1" applyFont="1" applyFill="1" applyBorder="1" applyAlignment="1" applyProtection="1">
      <alignment horizontal="center"/>
    </xf>
    <xf numFmtId="49" fontId="23" fillId="0" borderId="0" xfId="50" applyNumberFormat="1" applyFont="1" applyFill="1" applyBorder="1" applyAlignment="1" applyProtection="1">
      <alignment horizontal="center" vertical="top"/>
    </xf>
    <xf numFmtId="49" fontId="23" fillId="25" borderId="0" xfId="50" applyNumberFormat="1" applyFont="1" applyFill="1" applyBorder="1" applyAlignment="1" applyProtection="1">
      <alignment horizontal="center" vertical="top"/>
    </xf>
    <xf numFmtId="0" fontId="23" fillId="25" borderId="0" xfId="48" applyFont="1" applyFill="1" applyBorder="1" applyAlignment="1">
      <alignment vertical="top" wrapText="1"/>
    </xf>
    <xf numFmtId="0" fontId="23" fillId="0" borderId="0" xfId="44" applyFont="1" applyFill="1" applyBorder="1" applyAlignment="1">
      <alignment horizontal="left" vertical="center" wrapText="1"/>
    </xf>
    <xf numFmtId="49" fontId="40" fillId="0" borderId="0" xfId="50" applyNumberFormat="1" applyFont="1" applyFill="1" applyBorder="1" applyAlignment="1" applyProtection="1">
      <alignment horizontal="center" vertical="top"/>
    </xf>
    <xf numFmtId="0" fontId="23" fillId="25" borderId="0" xfId="48" applyFont="1" applyFill="1" applyBorder="1" applyAlignment="1">
      <alignment horizontal="left" vertical="top" wrapText="1"/>
    </xf>
    <xf numFmtId="49" fontId="40" fillId="25" borderId="0" xfId="50" applyNumberFormat="1" applyFont="1" applyFill="1" applyBorder="1" applyAlignment="1" applyProtection="1">
      <alignment horizontal="center" vertical="top"/>
    </xf>
    <xf numFmtId="0" fontId="41" fillId="25" borderId="0" xfId="48" applyNumberFormat="1" applyFont="1" applyFill="1" applyBorder="1" applyAlignment="1" applyProtection="1">
      <alignment horizontal="center"/>
    </xf>
    <xf numFmtId="0" fontId="35" fillId="0" borderId="20" xfId="0" applyFont="1" applyFill="1" applyBorder="1" applyAlignment="1" applyProtection="1">
      <alignment horizontal="center" wrapText="1"/>
    </xf>
    <xf numFmtId="0" fontId="34" fillId="0" borderId="16" xfId="0" applyFont="1" applyFill="1" applyBorder="1" applyAlignment="1" applyProtection="1">
      <alignment horizontal="center" vertical="center" wrapText="1"/>
    </xf>
    <xf numFmtId="0" fontId="34" fillId="0" borderId="0" xfId="0" applyFont="1" applyFill="1" applyBorder="1" applyAlignment="1">
      <alignment horizontal="center" wrapText="1"/>
    </xf>
    <xf numFmtId="0" fontId="36" fillId="0" borderId="13" xfId="0" applyFont="1" applyFill="1" applyBorder="1" applyAlignment="1" applyProtection="1">
      <alignment horizontal="right" wrapText="1"/>
    </xf>
    <xf numFmtId="0" fontId="23" fillId="0" borderId="0" xfId="48" applyFont="1" applyFill="1" applyBorder="1" applyAlignment="1">
      <alignment horizontal="left" vertical="top" wrapText="1"/>
    </xf>
    <xf numFmtId="0" fontId="23" fillId="0" borderId="0" xfId="50" applyFont="1" applyFill="1" applyBorder="1" applyAlignment="1" applyProtection="1">
      <alignment horizontal="center" vertical="top"/>
    </xf>
    <xf numFmtId="0" fontId="23" fillId="0" borderId="0" xfId="50" applyFont="1" applyFill="1" applyBorder="1" applyAlignment="1" applyProtection="1">
      <alignment horizontal="center"/>
    </xf>
    <xf numFmtId="0" fontId="41" fillId="0" borderId="0" xfId="48" applyFont="1" applyFill="1" applyAlignment="1" applyProtection="1">
      <alignment horizontal="center"/>
    </xf>
    <xf numFmtId="0" fontId="25" fillId="0" borderId="0" xfId="0" applyFont="1" applyFill="1" applyAlignment="1">
      <alignment horizontal="center" vertical="center" wrapText="1"/>
    </xf>
    <xf numFmtId="0" fontId="24" fillId="0" borderId="0" xfId="0" applyFont="1" applyFill="1" applyBorder="1" applyAlignment="1">
      <alignment horizontal="right"/>
    </xf>
    <xf numFmtId="0" fontId="25" fillId="0" borderId="13" xfId="0" applyFont="1" applyFill="1" applyBorder="1" applyAlignment="1">
      <alignment horizontal="right"/>
    </xf>
    <xf numFmtId="0" fontId="23" fillId="0" borderId="12" xfId="50" applyFont="1" applyFill="1" applyBorder="1" applyAlignment="1" applyProtection="1">
      <alignment horizontal="center" vertical="top"/>
    </xf>
    <xf numFmtId="0" fontId="23" fillId="0" borderId="12" xfId="50" applyFont="1" applyFill="1" applyBorder="1" applyAlignment="1" applyProtection="1">
      <alignment horizontal="center"/>
    </xf>
    <xf numFmtId="0" fontId="22" fillId="0" borderId="0" xfId="48" applyNumberFormat="1" applyFont="1" applyFill="1" applyBorder="1" applyAlignment="1" applyProtection="1">
      <alignment horizontal="center"/>
    </xf>
    <xf numFmtId="0" fontId="22" fillId="0" borderId="0" xfId="48" applyNumberFormat="1" applyFont="1" applyFill="1" applyBorder="1" applyAlignment="1" applyProtection="1">
      <alignment horizontal="center" vertical="center"/>
    </xf>
    <xf numFmtId="49" fontId="23" fillId="0" borderId="0" xfId="50" applyNumberFormat="1" applyFont="1" applyFill="1" applyBorder="1" applyAlignment="1" applyProtection="1">
      <alignment horizontal="center" vertical="top"/>
    </xf>
    <xf numFmtId="0" fontId="23" fillId="0" borderId="0" xfId="49" applyNumberFormat="1" applyFont="1" applyFill="1" applyBorder="1" applyAlignment="1" applyProtection="1">
      <alignment horizontal="center"/>
    </xf>
    <xf numFmtId="0" fontId="23" fillId="25" borderId="0" xfId="48" applyNumberFormat="1" applyFont="1" applyFill="1" applyBorder="1" applyAlignment="1">
      <alignment horizontal="left" vertical="top" wrapText="1"/>
    </xf>
    <xf numFmtId="0" fontId="23" fillId="25" borderId="0" xfId="50" applyFont="1" applyFill="1" applyBorder="1" applyAlignment="1" applyProtection="1">
      <alignment horizontal="center" vertical="top"/>
    </xf>
    <xf numFmtId="0" fontId="23" fillId="25" borderId="0" xfId="50" applyFont="1" applyFill="1" applyBorder="1" applyAlignment="1" applyProtection="1">
      <alignment horizontal="center"/>
    </xf>
    <xf numFmtId="0" fontId="22" fillId="0" borderId="0" xfId="44" applyFont="1" applyFill="1" applyBorder="1" applyAlignment="1" applyProtection="1">
      <alignment horizontal="center"/>
    </xf>
    <xf numFmtId="0" fontId="23" fillId="0" borderId="0" xfId="44" applyFont="1" applyFill="1" applyBorder="1" applyAlignment="1" applyProtection="1">
      <alignment horizontal="left" vertical="top"/>
    </xf>
    <xf numFmtId="0" fontId="25" fillId="0" borderId="0" xfId="0" applyFont="1" applyFill="1" applyAlignment="1">
      <alignment horizontal="center" wrapText="1"/>
    </xf>
    <xf numFmtId="49" fontId="23" fillId="25" borderId="0" xfId="50" applyNumberFormat="1" applyFont="1" applyFill="1" applyBorder="1" applyAlignment="1" applyProtection="1">
      <alignment horizontal="center" vertical="top"/>
    </xf>
    <xf numFmtId="0" fontId="23" fillId="25" borderId="0" xfId="48" applyFont="1" applyFill="1" applyAlignment="1">
      <alignment horizontal="left" vertical="top" wrapText="1"/>
    </xf>
    <xf numFmtId="0" fontId="23" fillId="25" borderId="0" xfId="47" applyFont="1" applyFill="1" applyBorder="1" applyAlignment="1">
      <alignment horizontal="left" vertical="top" wrapText="1"/>
    </xf>
    <xf numFmtId="0" fontId="23" fillId="25" borderId="0" xfId="47" applyFont="1" applyFill="1" applyBorder="1" applyAlignment="1">
      <alignment vertical="top" wrapText="1"/>
    </xf>
    <xf numFmtId="0" fontId="23" fillId="25" borderId="0" xfId="48" applyFont="1" applyFill="1" applyBorder="1" applyAlignment="1">
      <alignment vertical="top" wrapText="1"/>
    </xf>
    <xf numFmtId="0" fontId="22" fillId="25" borderId="0" xfId="48" applyFont="1" applyFill="1" applyAlignment="1" applyProtection="1">
      <alignment horizontal="center"/>
    </xf>
    <xf numFmtId="0" fontId="22" fillId="25" borderId="0" xfId="48" applyFont="1" applyFill="1" applyAlignment="1" applyProtection="1">
      <alignment horizontal="center" vertical="center"/>
    </xf>
    <xf numFmtId="0" fontId="23" fillId="0" borderId="0" xfId="44" applyFont="1" applyFill="1" applyBorder="1" applyAlignment="1">
      <alignment horizontal="left" vertical="center" wrapText="1"/>
    </xf>
    <xf numFmtId="0" fontId="41" fillId="0" borderId="0" xfId="48" applyNumberFormat="1" applyFont="1" applyFill="1" applyBorder="1" applyAlignment="1" applyProtection="1">
      <alignment horizontal="center"/>
    </xf>
    <xf numFmtId="0" fontId="41" fillId="0" borderId="0" xfId="48" applyFont="1" applyFill="1" applyBorder="1" applyAlignment="1" applyProtection="1">
      <alignment horizontal="center"/>
    </xf>
    <xf numFmtId="0" fontId="40" fillId="0" borderId="12" xfId="50" applyFont="1" applyFill="1" applyBorder="1" applyAlignment="1" applyProtection="1">
      <alignment horizontal="center" vertical="top"/>
    </xf>
    <xf numFmtId="0" fontId="40" fillId="0" borderId="12" xfId="50" applyFont="1" applyFill="1" applyBorder="1" applyAlignment="1" applyProtection="1">
      <alignment horizontal="center"/>
    </xf>
    <xf numFmtId="0" fontId="40" fillId="0" borderId="0" xfId="50" applyFont="1" applyFill="1" applyBorder="1" applyAlignment="1" applyProtection="1">
      <alignment horizontal="center" vertical="top"/>
    </xf>
    <xf numFmtId="49" fontId="40" fillId="0" borderId="0" xfId="50" applyNumberFormat="1" applyFont="1" applyFill="1" applyBorder="1" applyAlignment="1" applyProtection="1">
      <alignment horizontal="center" vertical="top"/>
    </xf>
    <xf numFmtId="0" fontId="40" fillId="0" borderId="0" xfId="50" applyFont="1" applyFill="1" applyBorder="1" applyAlignment="1" applyProtection="1">
      <alignment horizontal="center"/>
    </xf>
    <xf numFmtId="49" fontId="40" fillId="0" borderId="12" xfId="50" applyNumberFormat="1" applyFont="1" applyFill="1" applyBorder="1" applyAlignment="1" applyProtection="1">
      <alignment horizontal="center" vertical="top"/>
    </xf>
    <xf numFmtId="0" fontId="22" fillId="25" borderId="0" xfId="48" applyNumberFormat="1" applyFont="1" applyFill="1" applyBorder="1" applyAlignment="1" applyProtection="1">
      <alignment horizontal="center"/>
    </xf>
    <xf numFmtId="0" fontId="25" fillId="25" borderId="0" xfId="0" applyFont="1" applyFill="1" applyAlignment="1">
      <alignment horizontal="center" vertical="center" wrapText="1"/>
    </xf>
    <xf numFmtId="0" fontId="23" fillId="25" borderId="0" xfId="48" applyFont="1" applyFill="1" applyBorder="1" applyAlignment="1">
      <alignment horizontal="left"/>
    </xf>
    <xf numFmtId="0" fontId="23" fillId="25" borderId="0" xfId="48" applyFont="1" applyFill="1" applyBorder="1" applyAlignment="1">
      <alignment horizontal="left" vertical="top" wrapText="1"/>
    </xf>
    <xf numFmtId="0" fontId="22" fillId="25" borderId="0" xfId="48" applyNumberFormat="1" applyFont="1" applyFill="1" applyBorder="1" applyAlignment="1">
      <alignment horizontal="center"/>
    </xf>
    <xf numFmtId="0" fontId="25" fillId="25" borderId="0" xfId="0" applyFont="1" applyFill="1" applyAlignment="1">
      <alignment horizontal="center" wrapText="1"/>
    </xf>
    <xf numFmtId="0" fontId="23" fillId="0" borderId="0" xfId="66" applyFont="1" applyFill="1" applyBorder="1" applyAlignment="1">
      <alignment horizontal="left" vertical="top" wrapText="1"/>
    </xf>
    <xf numFmtId="0" fontId="40" fillId="0" borderId="0" xfId="47" applyFont="1" applyFill="1" applyBorder="1" applyAlignment="1">
      <alignment horizontal="left" vertical="top" wrapText="1"/>
    </xf>
    <xf numFmtId="0" fontId="41" fillId="0" borderId="0" xfId="44" applyNumberFormat="1" applyFont="1" applyFill="1" applyBorder="1" applyAlignment="1" applyProtection="1">
      <alignment horizontal="center"/>
    </xf>
    <xf numFmtId="0" fontId="25" fillId="0" borderId="0" xfId="0" applyFont="1" applyFill="1" applyAlignment="1">
      <alignment horizontal="center" vertical="center"/>
    </xf>
    <xf numFmtId="0" fontId="40" fillId="25" borderId="0" xfId="66" applyNumberFormat="1" applyFont="1" applyFill="1" applyBorder="1" applyAlignment="1">
      <alignment horizontal="left" vertical="center" wrapText="1"/>
    </xf>
    <xf numFmtId="0" fontId="41" fillId="25" borderId="0" xfId="44" applyNumberFormat="1" applyFont="1" applyFill="1" applyBorder="1" applyAlignment="1" applyProtection="1">
      <alignment horizontal="center"/>
    </xf>
    <xf numFmtId="0" fontId="42" fillId="25" borderId="0" xfId="0" applyNumberFormat="1" applyFont="1" applyFill="1" applyAlignment="1">
      <alignment horizontal="center" vertical="center" wrapText="1"/>
    </xf>
    <xf numFmtId="0" fontId="40" fillId="25" borderId="0" xfId="44" applyNumberFormat="1" applyFont="1" applyFill="1" applyAlignment="1">
      <alignment horizontal="left" vertical="top" wrapText="1"/>
    </xf>
    <xf numFmtId="0" fontId="40" fillId="25" borderId="12" xfId="66" applyNumberFormat="1" applyFont="1" applyFill="1" applyBorder="1" applyAlignment="1">
      <alignment horizontal="left" vertical="top" wrapText="1"/>
    </xf>
    <xf numFmtId="0" fontId="40" fillId="25" borderId="0" xfId="50" applyFont="1" applyFill="1" applyBorder="1" applyAlignment="1" applyProtection="1">
      <alignment horizontal="center" vertical="top"/>
    </xf>
    <xf numFmtId="49" fontId="40" fillId="25" borderId="0" xfId="50" applyNumberFormat="1" applyFont="1" applyFill="1" applyBorder="1" applyAlignment="1" applyProtection="1">
      <alignment horizontal="center" vertical="top"/>
    </xf>
    <xf numFmtId="0" fontId="40" fillId="25" borderId="0" xfId="50" applyFont="1" applyFill="1" applyBorder="1" applyAlignment="1" applyProtection="1">
      <alignment horizontal="center"/>
    </xf>
    <xf numFmtId="0" fontId="41" fillId="25" borderId="0" xfId="48" applyNumberFormat="1" applyFont="1" applyFill="1" applyBorder="1" applyAlignment="1" applyProtection="1">
      <alignment horizontal="center"/>
    </xf>
    <xf numFmtId="0" fontId="42" fillId="25" borderId="0" xfId="0" applyFont="1" applyFill="1" applyAlignment="1">
      <alignment horizontal="center" wrapText="1"/>
    </xf>
    <xf numFmtId="0" fontId="23" fillId="0" borderId="0" xfId="50" applyFont="1" applyFill="1" applyBorder="1" applyProtection="1"/>
    <xf numFmtId="2" fontId="23" fillId="0" borderId="0" xfId="48" applyNumberFormat="1" applyFont="1" applyFill="1" applyBorder="1"/>
    <xf numFmtId="175" fontId="23" fillId="0" borderId="0" xfId="51" applyNumberFormat="1" applyFont="1" applyFill="1" applyBorder="1" applyAlignment="1"/>
    <xf numFmtId="0" fontId="23" fillId="0" borderId="0" xfId="46" applyNumberFormat="1" applyFont="1" applyFill="1" applyBorder="1" applyProtection="1"/>
    <xf numFmtId="175" fontId="23" fillId="0" borderId="0" xfId="48" applyNumberFormat="1" applyFont="1" applyFill="1" applyBorder="1"/>
    <xf numFmtId="176" fontId="23" fillId="0" borderId="0" xfId="48" applyNumberFormat="1" applyFont="1" applyFill="1" applyBorder="1"/>
    <xf numFmtId="0" fontId="23" fillId="0" borderId="0" xfId="50" applyFont="1" applyFill="1" applyBorder="1" applyAlignment="1" applyProtection="1">
      <alignment vertical="top"/>
    </xf>
    <xf numFmtId="0" fontId="23" fillId="0" borderId="0" xfId="50" applyFont="1" applyFill="1" applyBorder="1" applyAlignment="1" applyProtection="1"/>
    <xf numFmtId="49" fontId="23" fillId="0" borderId="0" xfId="50" applyNumberFormat="1" applyFont="1" applyFill="1" applyBorder="1" applyAlignment="1" applyProtection="1">
      <alignment horizontal="center"/>
    </xf>
    <xf numFmtId="0" fontId="23" fillId="0" borderId="0" xfId="44" applyNumberFormat="1" applyFont="1" applyFill="1" applyBorder="1" applyAlignment="1" applyProtection="1">
      <alignment horizontal="center" vertical="center"/>
    </xf>
    <xf numFmtId="0" fontId="23" fillId="25" borderId="0" xfId="44" applyFont="1" applyFill="1" applyBorder="1" applyAlignment="1">
      <alignment vertical="center"/>
    </xf>
    <xf numFmtId="49" fontId="23" fillId="25" borderId="0" xfId="44" applyNumberFormat="1" applyFont="1" applyFill="1" applyBorder="1" applyAlignment="1">
      <alignment horizontal="center" vertical="center"/>
    </xf>
    <xf numFmtId="49" fontId="23" fillId="25" borderId="0" xfId="44" applyNumberFormat="1" applyFont="1" applyFill="1" applyBorder="1" applyAlignment="1">
      <alignment horizontal="center"/>
    </xf>
    <xf numFmtId="0" fontId="23" fillId="25" borderId="0" xfId="50" applyFont="1" applyFill="1" applyBorder="1" applyProtection="1"/>
    <xf numFmtId="0" fontId="23" fillId="25" borderId="0" xfId="50" applyFont="1" applyFill="1" applyBorder="1" applyAlignment="1" applyProtection="1">
      <alignment vertical="top"/>
    </xf>
    <xf numFmtId="0" fontId="23" fillId="25" borderId="0" xfId="50" applyFont="1" applyFill="1" applyBorder="1" applyAlignment="1" applyProtection="1"/>
    <xf numFmtId="49" fontId="23" fillId="25" borderId="0" xfId="50" applyNumberFormat="1" applyFont="1" applyFill="1" applyBorder="1" applyAlignment="1" applyProtection="1">
      <alignment horizontal="center"/>
    </xf>
    <xf numFmtId="0" fontId="23" fillId="24" borderId="0" xfId="44" applyFont="1" applyFill="1" applyBorder="1" applyAlignment="1"/>
    <xf numFmtId="0" fontId="23" fillId="24" borderId="0" xfId="0" applyFont="1" applyFill="1" applyBorder="1"/>
    <xf numFmtId="0" fontId="23" fillId="24" borderId="0" xfId="44" applyFont="1" applyFill="1" applyBorder="1" applyAlignment="1">
      <alignment horizontal="center"/>
    </xf>
    <xf numFmtId="0" fontId="47" fillId="25" borderId="0" xfId="44" applyFont="1" applyFill="1" applyBorder="1" applyAlignment="1"/>
    <xf numFmtId="49" fontId="47" fillId="25" borderId="0" xfId="44" applyNumberFormat="1" applyFont="1" applyFill="1" applyBorder="1" applyAlignment="1">
      <alignment horizontal="center"/>
    </xf>
    <xf numFmtId="0" fontId="23" fillId="25" borderId="0" xfId="51" applyFont="1" applyFill="1" applyBorder="1" applyAlignment="1"/>
    <xf numFmtId="0" fontId="23" fillId="25" borderId="0" xfId="51" applyFont="1" applyFill="1" applyBorder="1"/>
    <xf numFmtId="0" fontId="22" fillId="0" borderId="0" xfId="45" applyFont="1" applyFill="1" applyBorder="1" applyAlignment="1">
      <alignment horizontal="center" vertical="center" wrapText="1"/>
    </xf>
    <xf numFmtId="49" fontId="40" fillId="0" borderId="0" xfId="48" applyNumberFormat="1" applyFont="1" applyFill="1" applyBorder="1" applyAlignment="1">
      <alignment horizontal="right"/>
    </xf>
    <xf numFmtId="0" fontId="40" fillId="0" borderId="0" xfId="48" applyFont="1" applyFill="1" applyBorder="1" applyAlignment="1">
      <alignment horizontal="right"/>
    </xf>
    <xf numFmtId="0" fontId="47" fillId="0" borderId="0" xfId="48" applyFont="1" applyFill="1" applyBorder="1" applyAlignment="1"/>
    <xf numFmtId="49" fontId="47" fillId="0" borderId="0" xfId="48" applyNumberFormat="1" applyFont="1" applyFill="1" applyBorder="1" applyAlignment="1">
      <alignment horizontal="right"/>
    </xf>
    <xf numFmtId="0" fontId="47" fillId="0" borderId="0" xfId="48" applyFont="1" applyFill="1" applyBorder="1"/>
    <xf numFmtId="0" fontId="47" fillId="0" borderId="0" xfId="48" applyNumberFormat="1" applyFont="1" applyFill="1" applyBorder="1"/>
    <xf numFmtId="43" fontId="40" fillId="0" borderId="0" xfId="28" applyFont="1" applyFill="1" applyBorder="1" applyProtection="1"/>
    <xf numFmtId="0" fontId="40" fillId="0" borderId="0" xfId="48" applyFont="1" applyFill="1" applyBorder="1" applyAlignment="1">
      <alignment horizontal="right" wrapText="1"/>
    </xf>
    <xf numFmtId="43" fontId="40" fillId="0" borderId="0" xfId="28" applyFont="1" applyFill="1" applyBorder="1"/>
    <xf numFmtId="0" fontId="22" fillId="25" borderId="0" xfId="45" applyFont="1" applyFill="1" applyBorder="1" applyAlignment="1">
      <alignment horizontal="center" vertical="center" wrapText="1"/>
    </xf>
    <xf numFmtId="0" fontId="23" fillId="25" borderId="0" xfId="48" applyNumberFormat="1" applyFont="1" applyFill="1" applyBorder="1" applyAlignment="1"/>
    <xf numFmtId="0" fontId="40" fillId="25" borderId="0" xfId="44" applyNumberFormat="1" applyFont="1" applyFill="1" applyBorder="1" applyAlignment="1">
      <alignment horizontal="center"/>
    </xf>
    <xf numFmtId="0" fontId="40" fillId="25" borderId="0" xfId="50" applyNumberFormat="1" applyFont="1" applyFill="1" applyBorder="1" applyProtection="1"/>
    <xf numFmtId="0" fontId="40" fillId="0" borderId="0" xfId="50" applyNumberFormat="1" applyFont="1" applyFill="1" applyBorder="1" applyAlignment="1" applyProtection="1">
      <alignment vertical="top"/>
    </xf>
    <xf numFmtId="0" fontId="40" fillId="0" borderId="0" xfId="50" applyNumberFormat="1" applyFont="1" applyFill="1" applyBorder="1" applyAlignment="1" applyProtection="1"/>
    <xf numFmtId="49" fontId="48" fillId="0" borderId="0" xfId="44" applyNumberFormat="1" applyFont="1" applyFill="1" applyBorder="1" applyAlignment="1">
      <alignment vertical="top"/>
    </xf>
    <xf numFmtId="0" fontId="48" fillId="0" borderId="0" xfId="51" applyFont="1" applyFill="1" applyBorder="1" applyAlignment="1"/>
    <xf numFmtId="0" fontId="48" fillId="0" borderId="0" xfId="51" applyNumberFormat="1" applyFont="1" applyFill="1" applyBorder="1" applyAlignment="1"/>
    <xf numFmtId="0" fontId="48" fillId="0" borderId="0" xfId="51" applyFont="1" applyFill="1" applyBorder="1" applyAlignment="1">
      <alignment horizontal="center"/>
    </xf>
    <xf numFmtId="0" fontId="40" fillId="25" borderId="0" xfId="51" applyNumberFormat="1" applyFont="1" applyFill="1" applyBorder="1" applyAlignment="1">
      <alignment horizontal="right"/>
    </xf>
    <xf numFmtId="0" fontId="40" fillId="25" borderId="0" xfId="51" applyNumberFormat="1" applyFont="1" applyFill="1" applyBorder="1" applyAlignment="1">
      <alignment horizontal="center"/>
    </xf>
    <xf numFmtId="0" fontId="40" fillId="25" borderId="0" xfId="50" applyNumberFormat="1" applyFont="1" applyFill="1" applyBorder="1" applyAlignment="1" applyProtection="1">
      <alignment horizontal="right"/>
    </xf>
    <xf numFmtId="0" fontId="40" fillId="25" borderId="0" xfId="66" applyNumberFormat="1" applyFont="1" applyFill="1" applyBorder="1" applyAlignment="1" applyProtection="1">
      <alignment horizontal="right"/>
    </xf>
    <xf numFmtId="0" fontId="40" fillId="25" borderId="0" xfId="66" applyNumberFormat="1" applyFont="1" applyFill="1" applyBorder="1" applyAlignment="1" applyProtection="1">
      <alignment horizontal="left"/>
    </xf>
    <xf numFmtId="0" fontId="2" fillId="0" borderId="0" xfId="59" applyNumberFormat="1" applyBorder="1"/>
    <xf numFmtId="0" fontId="41" fillId="25" borderId="0" xfId="45" applyNumberFormat="1" applyFont="1" applyFill="1" applyBorder="1" applyAlignment="1" applyProtection="1">
      <alignment horizontal="center" vertical="center" wrapText="1"/>
    </xf>
    <xf numFmtId="0" fontId="41" fillId="25" borderId="0" xfId="45" applyNumberFormat="1" applyFont="1" applyFill="1" applyBorder="1" applyAlignment="1">
      <alignment horizontal="center" vertical="center" wrapText="1"/>
    </xf>
    <xf numFmtId="0" fontId="40" fillId="25" borderId="0" xfId="44" applyNumberFormat="1" applyFont="1" applyFill="1" applyBorder="1" applyAlignment="1" applyProtection="1">
      <alignment horizontal="left"/>
    </xf>
    <xf numFmtId="0" fontId="41" fillId="25" borderId="0" xfId="45" applyFont="1" applyFill="1" applyBorder="1" applyAlignment="1">
      <alignment horizontal="center" vertical="center" wrapText="1"/>
    </xf>
    <xf numFmtId="0" fontId="40" fillId="25" borderId="0" xfId="46" applyNumberFormat="1" applyFont="1" applyFill="1" applyBorder="1" applyProtection="1"/>
    <xf numFmtId="0" fontId="40" fillId="25" borderId="0" xfId="46" applyNumberFormat="1" applyFont="1" applyFill="1" applyBorder="1" applyAlignment="1" applyProtection="1">
      <alignment horizontal="right"/>
    </xf>
    <xf numFmtId="0" fontId="40" fillId="25" borderId="0" xfId="50" applyFont="1" applyFill="1" applyBorder="1" applyProtection="1"/>
    <xf numFmtId="0" fontId="40" fillId="25" borderId="0" xfId="50" applyFont="1" applyFill="1" applyBorder="1" applyAlignment="1" applyProtection="1">
      <alignment vertical="top"/>
    </xf>
    <xf numFmtId="49" fontId="40" fillId="25" borderId="0" xfId="50" applyNumberFormat="1" applyFont="1" applyFill="1" applyBorder="1" applyAlignment="1" applyProtection="1">
      <alignment horizontal="right" vertical="top"/>
    </xf>
    <xf numFmtId="0" fontId="40" fillId="25" borderId="0" xfId="50" applyFont="1" applyFill="1" applyBorder="1" applyAlignment="1" applyProtection="1"/>
    <xf numFmtId="49" fontId="40" fillId="25" borderId="0" xfId="50" applyNumberFormat="1" applyFont="1" applyFill="1" applyBorder="1" applyAlignment="1" applyProtection="1">
      <alignment horizontal="center"/>
    </xf>
    <xf numFmtId="0" fontId="23" fillId="25" borderId="0" xfId="44" applyFont="1" applyFill="1" applyBorder="1" applyAlignment="1">
      <alignment horizontal="right"/>
    </xf>
  </cellXfs>
  <cellStyles count="91">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Comma 10" xfId="61"/>
    <cellStyle name="Comma 11" xfId="72"/>
    <cellStyle name="Comma 12" xfId="73"/>
    <cellStyle name="Comma 13" xfId="74"/>
    <cellStyle name="Comma 15" xfId="75"/>
    <cellStyle name="Comma 16" xfId="76"/>
    <cellStyle name="Comma 17" xfId="77"/>
    <cellStyle name="Comma 18" xfId="78"/>
    <cellStyle name="Comma 19" xfId="79"/>
    <cellStyle name="Comma 2" xfId="29"/>
    <cellStyle name="Comma 2 14" xfId="80"/>
    <cellStyle name="Comma 2 2" xfId="57"/>
    <cellStyle name="Comma 2 3" xfId="58"/>
    <cellStyle name="Comma 2 4" xfId="64"/>
    <cellStyle name="Comma 2 5" xfId="67"/>
    <cellStyle name="Comma 20" xfId="81"/>
    <cellStyle name="Comma 21" xfId="82"/>
    <cellStyle name="Comma 22" xfId="83"/>
    <cellStyle name="Comma 23" xfId="84"/>
    <cellStyle name="Comma 24" xfId="85"/>
    <cellStyle name="Comma 3" xfId="30"/>
    <cellStyle name="Comma 4" xfId="31"/>
    <cellStyle name="Comma 4 2" xfId="65"/>
    <cellStyle name="Comma 5" xfId="32"/>
    <cellStyle name="Comma 6" xfId="33"/>
    <cellStyle name="Comma 7" xfId="60"/>
    <cellStyle name="Comma 8" xfId="86"/>
    <cellStyle name="Comma 9" xfId="87"/>
    <cellStyle name="Currency 2" xfId="68"/>
    <cellStyle name="Explanatory Text" xfId="34" builtinId="53" customBuiltin="1"/>
    <cellStyle name="Good" xfId="35" builtinId="26" customBuiltin="1"/>
    <cellStyle name="Heading 1" xfId="36" builtinId="16" customBuiltin="1"/>
    <cellStyle name="Heading 2" xfId="37" builtinId="17" customBuiltin="1"/>
    <cellStyle name="Heading 3" xfId="38" builtinId="18" customBuiltin="1"/>
    <cellStyle name="Heading 4" xfId="39" builtinId="19" customBuiltin="1"/>
    <cellStyle name="Input" xfId="40" builtinId="20" customBuiltin="1"/>
    <cellStyle name="Linked Cell" xfId="41" builtinId="24" customBuiltin="1"/>
    <cellStyle name="Neutral" xfId="42" builtinId="28" customBuiltin="1"/>
    <cellStyle name="Normal" xfId="0" builtinId="0"/>
    <cellStyle name="Normal 17" xfId="88"/>
    <cellStyle name="Normal 2" xfId="43"/>
    <cellStyle name="Normal 2 14" xfId="89"/>
    <cellStyle name="Normal 2 2" xfId="63"/>
    <cellStyle name="Normal 2 3" xfId="71"/>
    <cellStyle name="Normal 3" xfId="70"/>
    <cellStyle name="Normal 4" xfId="59"/>
    <cellStyle name="Normal 4 2" xfId="69"/>
    <cellStyle name="Normal_budget 2004-05_2.6.04" xfId="44"/>
    <cellStyle name="Normal_budget 2004-05_2.6.04_2nd&amp;FinalSUppl08-0Web" xfId="45"/>
    <cellStyle name="Normal_BUDGET FOR  03-04" xfId="46"/>
    <cellStyle name="Normal_BUDGET FOR  03-04 10-02-03" xfId="66"/>
    <cellStyle name="Normal_BUDGET FOR  03-04..." xfId="47"/>
    <cellStyle name="Normal_budget for 03-04 2" xfId="48"/>
    <cellStyle name="Normal_BUDGET-2000" xfId="49"/>
    <cellStyle name="Normal_budgetDocNIC02-03" xfId="50"/>
    <cellStyle name="Normal_DEMAND17 2" xfId="51"/>
    <cellStyle name="Normal_RECEIPT 5" xfId="90"/>
    <cellStyle name="Note" xfId="52" builtinId="10" customBuiltin="1"/>
    <cellStyle name="Output" xfId="53" builtinId="21" customBuiltin="1"/>
    <cellStyle name="Percent 2" xfId="62"/>
    <cellStyle name="Title" xfId="54" builtinId="15" customBuiltin="1"/>
    <cellStyle name="Total" xfId="55" builtinId="25" customBuiltin="1"/>
    <cellStyle name="Warning Text" xfId="56"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8</xdr:col>
      <xdr:colOff>387664</xdr:colOff>
      <xdr:row>16</xdr:row>
      <xdr:rowOff>5828</xdr:rowOff>
    </xdr:from>
    <xdr:to>
      <xdr:col>10</xdr:col>
      <xdr:colOff>463866</xdr:colOff>
      <xdr:row>19</xdr:row>
      <xdr:rowOff>150831</xdr:rowOff>
    </xdr:to>
    <xdr:sp macro="" textlink="">
      <xdr:nvSpPr>
        <xdr:cNvPr id="2" name="Text Box 3" hidden="1"/>
        <xdr:cNvSpPr txBox="1">
          <a:spLocks noChangeArrowheads="1"/>
        </xdr:cNvSpPr>
      </xdr:nvSpPr>
      <xdr:spPr bwMode="auto">
        <a:xfrm>
          <a:off x="6457950" y="3248025"/>
          <a:ext cx="1209675" cy="6667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twoCellAnchor editAs="absolute">
    <xdr:from>
      <xdr:col>8</xdr:col>
      <xdr:colOff>397189</xdr:colOff>
      <xdr:row>30</xdr:row>
      <xdr:rowOff>42862</xdr:rowOff>
    </xdr:from>
    <xdr:to>
      <xdr:col>10</xdr:col>
      <xdr:colOff>484596</xdr:colOff>
      <xdr:row>32</xdr:row>
      <xdr:rowOff>58101</xdr:rowOff>
    </xdr:to>
    <xdr:sp macro="" textlink="">
      <xdr:nvSpPr>
        <xdr:cNvPr id="3" name="Text Box 4" hidden="1"/>
        <xdr:cNvSpPr txBox="1">
          <a:spLocks noChangeArrowheads="1"/>
        </xdr:cNvSpPr>
      </xdr:nvSpPr>
      <xdr:spPr bwMode="auto">
        <a:xfrm>
          <a:off x="6467475" y="5743575"/>
          <a:ext cx="1219200" cy="36195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 xmlns:a14="http://schemas.microsoft.com/office/drawing/2010/main" val="1"/>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BUDGET\Bud-Docu\Budget%202003-04$\actu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Bud2016$\Dem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compaq\Downloads\Budget%202004-05\budget%20for%202004-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Budget%20Documents\Budget%20Documents\$Budget%20documents$\$Budgets%202002%20onward$\$Bud2015$\BUDGET\Bud-Docu\Budget%202003-04$\budget%20for%2003-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BUDGET\Bud-Docu\Budget%202003-04$\budget%20for%2003-04.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Budget%20Documents\$Budget%20documents$\$Budgets%202002%20onward$\$Bud2015$\BUDGET\Bud-Docu\Budget%202003-04$\budget%20for%2003-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Bud2016$\Dem2.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Bud2016$\Dem2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DEMAND3"/>
      <sheetName val="DEMAND4"/>
      <sheetName val="DEMAND5"/>
      <sheetName val="Sheet1"/>
      <sheetName val="Sheet2"/>
      <sheetName val="Sheet3"/>
      <sheetName val="DEMAND15"/>
      <sheetName val="DEMAND17"/>
      <sheetName val="DEMAND18"/>
      <sheetName val="DEMAND19"/>
      <sheetName val="DEMAND20"/>
    </sheetNames>
    <sheetDataSet>
      <sheetData sheetId="0"/>
      <sheetData sheetId="1"/>
      <sheetData sheetId="2"/>
      <sheetData sheetId="3" refreshError="1"/>
      <sheetData sheetId="4" refreshError="1"/>
      <sheetData sheetId="5" refreshError="1"/>
      <sheetData sheetId="6"/>
      <sheetData sheetId="7"/>
      <sheetData sheetId="8"/>
      <sheetData sheetId="9"/>
      <sheetData sheetId="1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dem18"/>
      <sheetName val="DEMAND18"/>
      <sheetName val="Sheet1"/>
      <sheetName val="Sheet2"/>
      <sheetName val="Sheet3"/>
      <sheetName val="dem15"/>
      <sheetName val="dem185"/>
      <sheetName val="dem19"/>
    </sheetNames>
    <sheetDataSet>
      <sheetData sheetId="0">
        <row r="9">
          <cell r="E9">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EXP-MEMO"/>
      <sheetName val="SUMMARY"/>
      <sheetName val="Contents"/>
      <sheetName val="RECEIPT"/>
      <sheetName val="AFS-DIS"/>
      <sheetName val="total"/>
      <sheetName val="DEMAND1"/>
      <sheetName val="AFS-RCT"/>
      <sheetName val="DEMAND2"/>
      <sheetName val="DEMAND3"/>
      <sheetName val="DEMAND4"/>
      <sheetName val="DEMAND5"/>
      <sheetName val="DEMAND6"/>
      <sheetName val="DEMAND7"/>
      <sheetName val="DEMAND8"/>
      <sheetName val="DEMAND9"/>
      <sheetName val="DEMAND10"/>
      <sheetName val="DEMAND11"/>
      <sheetName val="DEMAND12"/>
      <sheetName val="DEMAND13"/>
      <sheetName val="GOVERNOR"/>
      <sheetName val="DEMAND17"/>
      <sheetName val="DEMAND14"/>
      <sheetName val="DEMAND15"/>
      <sheetName val="DEMAND16"/>
      <sheetName val="DEMAND18"/>
      <sheetName val="DEMAND19"/>
      <sheetName val="DEMAND20"/>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DEMAND35"/>
      <sheetName val="PSCOMM"/>
      <sheetName val="DEMAND36"/>
      <sheetName val="DEMAND37"/>
      <sheetName val="DEMAND38"/>
      <sheetName val="DEMAND39"/>
      <sheetName val="DEMAND40"/>
      <sheetName val="DEMAND41"/>
      <sheetName val="DEMAND42"/>
      <sheetName val="DEMAND43"/>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RECEIPT (2)"/>
      <sheetName val="SUMMARY (2)"/>
      <sheetName val="EXP-MEMO"/>
      <sheetName val="DEMAND1"/>
      <sheetName val="Contents"/>
      <sheetName val="SUMMARY"/>
      <sheetName val="AFS-DIS"/>
      <sheetName val="Sheet1"/>
      <sheetName val="AFS-RCT"/>
      <sheetName val="RECEIPT"/>
      <sheetName val="DEMAND2"/>
      <sheetName val="DEMAND8"/>
      <sheetName val="DEMAND11"/>
      <sheetName val="DEMAND12"/>
      <sheetName val="GOVERNOR"/>
      <sheetName val="DEMAND13"/>
      <sheetName val="DEMAND14"/>
      <sheetName val="DEMAND15"/>
      <sheetName val="DEMAND17"/>
      <sheetName val="DEMAND18"/>
      <sheetName val="DEMAND19"/>
      <sheetName val="DEMAND20"/>
      <sheetName val="DEMAND16"/>
      <sheetName val="DEMAND21"/>
      <sheetName val="DEMAND22"/>
      <sheetName val="DEMAND23"/>
      <sheetName val="DEMAND24"/>
      <sheetName val="DEMAND25"/>
      <sheetName val="DEMAND26"/>
      <sheetName val="DEMAND27"/>
      <sheetName val="DEMAND28"/>
      <sheetName val="DEMAND29"/>
      <sheetName val="DEMAND30"/>
      <sheetName val="DEMAND31"/>
      <sheetName val="DEMAND32"/>
      <sheetName val="DEMAND33"/>
      <sheetName val="DEMAND34"/>
      <sheetName val="PSCOMM"/>
      <sheetName val="DEMAND35"/>
      <sheetName val="DEMAND36"/>
      <sheetName val="DEMAND37"/>
      <sheetName val="DEMAND38"/>
      <sheetName val="DEMAND39"/>
      <sheetName val="DEMAND40"/>
      <sheetName val="DEMAND41"/>
      <sheetName val="DEMAND42"/>
      <sheetName val="DEMAND43"/>
      <sheetName val="Sheet2"/>
      <sheetName val="DEMAND3"/>
      <sheetName val="DEMAND4"/>
      <sheetName val="DEMAND5"/>
      <sheetName val="DEMAND6"/>
      <sheetName val="DEMAND7"/>
      <sheetName val="DEMAND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dem2"/>
      <sheetName val="Sheet1"/>
      <sheetName val="Sheet2"/>
      <sheetName val="Sheet3"/>
      <sheetName val="DEMAND2"/>
      <sheetName val="#REF"/>
      <sheetName val="dem1"/>
      <sheetName val="dem21"/>
      <sheetName val="dem15"/>
      <sheetName val="dem10"/>
      <sheetName val="dem4"/>
    </sheetNames>
    <sheetDataSet>
      <sheetData sheetId="0">
        <row r="12">
          <cell r="E12">
            <v>273697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dem21"/>
      <sheetName val="Sheet1"/>
      <sheetName val="Sheet2"/>
      <sheetName val="Sheet3"/>
      <sheetName val="dem22"/>
      <sheetName val="DEMAND21"/>
      <sheetName val="dem15"/>
      <sheetName val="dem2"/>
    </sheetNames>
    <sheetDataSet>
      <sheetData sheetId="0" refreshError="1">
        <row r="11">
          <cell r="E11">
            <v>27345</v>
          </cell>
        </row>
        <row r="128">
          <cell r="E128">
            <v>0</v>
          </cell>
          <cell r="F128">
            <v>0</v>
          </cell>
          <cell r="G128">
            <v>0</v>
          </cell>
          <cell r="H128">
            <v>0</v>
          </cell>
          <cell r="I128">
            <v>0</v>
          </cell>
          <cell r="J128">
            <v>0</v>
          </cell>
          <cell r="K128">
            <v>0</v>
          </cell>
          <cell r="L128">
            <v>0</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92D050"/>
  </sheetPr>
  <dimension ref="A1:I20"/>
  <sheetViews>
    <sheetView showWhiteSpace="0" view="pageLayout" zoomScaleSheetLayoutView="100" workbookViewId="0">
      <selection activeCell="J15" sqref="J15"/>
    </sheetView>
  </sheetViews>
  <sheetFormatPr defaultColWidth="9.140625" defaultRowHeight="12.75"/>
  <cols>
    <col min="1" max="1" width="4.7109375" style="5" customWidth="1"/>
    <col min="2" max="2" width="5" style="84" customWidth="1"/>
    <col min="3" max="3" width="36.28515625" style="6" customWidth="1"/>
    <col min="4" max="4" width="10" style="5" customWidth="1"/>
    <col min="5" max="6" width="8.7109375" style="4" customWidth="1"/>
    <col min="7" max="7" width="9.7109375" style="4" customWidth="1"/>
    <col min="8" max="16384" width="9.140625" style="4"/>
  </cols>
  <sheetData>
    <row r="1" spans="1:9" ht="13.5">
      <c r="A1" s="987"/>
      <c r="B1" s="987"/>
      <c r="C1" s="987"/>
      <c r="D1" s="987"/>
      <c r="E1" s="987"/>
      <c r="F1" s="987"/>
      <c r="G1" s="987"/>
      <c r="H1" s="85"/>
    </row>
    <row r="2" spans="1:9" ht="13.5" customHeight="1">
      <c r="A2" s="778"/>
      <c r="B2" s="778"/>
      <c r="C2" s="778"/>
      <c r="D2" s="778"/>
      <c r="E2" s="778"/>
      <c r="F2" s="987" t="s">
        <v>191</v>
      </c>
      <c r="G2" s="987"/>
      <c r="H2" s="85"/>
    </row>
    <row r="3" spans="1:9" ht="15" customHeight="1">
      <c r="A3" s="987" t="s">
        <v>208</v>
      </c>
      <c r="B3" s="987"/>
      <c r="C3" s="987"/>
      <c r="D3" s="987"/>
      <c r="E3" s="987"/>
      <c r="F3" s="987"/>
      <c r="G3" s="987"/>
      <c r="H3" s="85"/>
    </row>
    <row r="4" spans="1:9" ht="14.25" thickBot="1">
      <c r="A4" s="790"/>
      <c r="B4" s="988" t="s">
        <v>24</v>
      </c>
      <c r="C4" s="988"/>
      <c r="D4" s="988"/>
      <c r="E4" s="988"/>
      <c r="F4" s="988"/>
      <c r="G4" s="988"/>
      <c r="H4" s="85"/>
    </row>
    <row r="5" spans="1:9" ht="42" thickTop="1" thickBot="1">
      <c r="A5" s="788" t="s">
        <v>1</v>
      </c>
      <c r="B5" s="789" t="s">
        <v>2</v>
      </c>
      <c r="C5" s="986" t="s">
        <v>3</v>
      </c>
      <c r="D5" s="986"/>
      <c r="E5" s="789" t="s">
        <v>4</v>
      </c>
      <c r="F5" s="789" t="s">
        <v>5</v>
      </c>
      <c r="G5" s="789" t="s">
        <v>38</v>
      </c>
      <c r="H5" s="85"/>
    </row>
    <row r="6" spans="1:9" ht="15" thickTop="1" thickBot="1">
      <c r="A6" s="463">
        <v>1</v>
      </c>
      <c r="B6" s="644">
        <v>2</v>
      </c>
      <c r="C6" s="985">
        <v>3</v>
      </c>
      <c r="D6" s="985"/>
      <c r="E6" s="777">
        <v>4</v>
      </c>
      <c r="F6" s="777">
        <v>5</v>
      </c>
      <c r="G6" s="777">
        <v>6</v>
      </c>
      <c r="H6" s="85"/>
    </row>
    <row r="7" spans="1:9" ht="28.35" customHeight="1" thickTop="1">
      <c r="A7" s="806">
        <v>1</v>
      </c>
      <c r="B7" s="807">
        <v>6</v>
      </c>
      <c r="C7" s="808" t="s">
        <v>130</v>
      </c>
      <c r="D7" s="809" t="s">
        <v>39</v>
      </c>
      <c r="E7" s="810">
        <v>100000</v>
      </c>
      <c r="F7" s="845">
        <v>0</v>
      </c>
      <c r="G7" s="810">
        <v>100000</v>
      </c>
      <c r="H7" s="126"/>
    </row>
    <row r="8" spans="1:9" ht="28.35" customHeight="1">
      <c r="A8" s="806">
        <v>2</v>
      </c>
      <c r="B8" s="809">
        <v>7</v>
      </c>
      <c r="C8" s="129" t="s">
        <v>70</v>
      </c>
      <c r="D8" s="809" t="s">
        <v>39</v>
      </c>
      <c r="E8" s="810">
        <v>232600</v>
      </c>
      <c r="F8" s="810">
        <v>213019</v>
      </c>
      <c r="G8" s="810">
        <v>445619</v>
      </c>
      <c r="H8" s="126"/>
    </row>
    <row r="9" spans="1:9" ht="28.35" customHeight="1">
      <c r="A9" s="806">
        <v>3</v>
      </c>
      <c r="B9" s="807">
        <v>13</v>
      </c>
      <c r="C9" s="129" t="s">
        <v>101</v>
      </c>
      <c r="D9" s="811" t="s">
        <v>39</v>
      </c>
      <c r="E9" s="812">
        <v>26345</v>
      </c>
      <c r="F9" s="841">
        <v>0</v>
      </c>
      <c r="G9" s="812">
        <v>26345</v>
      </c>
      <c r="H9" s="126"/>
    </row>
    <row r="10" spans="1:9" ht="28.35" customHeight="1">
      <c r="A10" s="806">
        <v>4</v>
      </c>
      <c r="B10" s="807">
        <v>15</v>
      </c>
      <c r="C10" s="129" t="s">
        <v>248</v>
      </c>
      <c r="D10" s="811" t="s">
        <v>39</v>
      </c>
      <c r="E10" s="812">
        <v>3145</v>
      </c>
      <c r="F10" s="816">
        <v>1</v>
      </c>
      <c r="G10" s="812">
        <v>3146</v>
      </c>
      <c r="H10" s="126"/>
    </row>
    <row r="11" spans="1:9" ht="28.35" customHeight="1">
      <c r="A11" s="806">
        <v>5</v>
      </c>
      <c r="B11" s="807">
        <v>31</v>
      </c>
      <c r="C11" s="129" t="s">
        <v>225</v>
      </c>
      <c r="D11" s="811" t="s">
        <v>39</v>
      </c>
      <c r="E11" s="813">
        <v>0</v>
      </c>
      <c r="F11" s="816">
        <v>53300</v>
      </c>
      <c r="G11" s="812">
        <v>53300</v>
      </c>
      <c r="H11" s="126"/>
    </row>
    <row r="12" spans="1:9" ht="28.35" customHeight="1">
      <c r="A12" s="806">
        <v>6</v>
      </c>
      <c r="B12" s="807">
        <v>35</v>
      </c>
      <c r="C12" s="129" t="s">
        <v>214</v>
      </c>
      <c r="D12" s="811" t="s">
        <v>39</v>
      </c>
      <c r="E12" s="812">
        <v>700000</v>
      </c>
      <c r="F12" s="841">
        <v>0</v>
      </c>
      <c r="G12" s="812">
        <v>700000</v>
      </c>
      <c r="H12" s="126"/>
    </row>
    <row r="13" spans="1:9" ht="28.35" customHeight="1">
      <c r="A13" s="806">
        <v>7</v>
      </c>
      <c r="B13" s="807">
        <v>38</v>
      </c>
      <c r="C13" s="129" t="s">
        <v>207</v>
      </c>
      <c r="D13" s="814" t="s">
        <v>39</v>
      </c>
      <c r="E13" s="815">
        <v>24470</v>
      </c>
      <c r="F13" s="844">
        <v>0</v>
      </c>
      <c r="G13" s="815">
        <v>24470</v>
      </c>
      <c r="H13" s="126"/>
    </row>
    <row r="14" spans="1:9" ht="28.35" customHeight="1">
      <c r="A14" s="856">
        <v>8</v>
      </c>
      <c r="B14" s="847">
        <v>41</v>
      </c>
      <c r="C14" s="848" t="s">
        <v>252</v>
      </c>
      <c r="D14" s="814" t="s">
        <v>39</v>
      </c>
      <c r="E14" s="815">
        <v>0</v>
      </c>
      <c r="F14" s="849">
        <v>32004</v>
      </c>
      <c r="G14" s="815">
        <v>32004</v>
      </c>
      <c r="H14" s="126"/>
    </row>
    <row r="15" spans="1:9" ht="28.35" customHeight="1">
      <c r="A15" s="846">
        <v>9</v>
      </c>
      <c r="B15" s="847">
        <v>47</v>
      </c>
      <c r="C15" s="848" t="s">
        <v>266</v>
      </c>
      <c r="D15" s="858" t="s">
        <v>39</v>
      </c>
      <c r="E15" s="859">
        <v>100000</v>
      </c>
      <c r="F15" s="859">
        <v>0</v>
      </c>
      <c r="G15" s="859">
        <v>100000</v>
      </c>
      <c r="H15" s="857"/>
      <c r="I15" s="857"/>
    </row>
    <row r="16" spans="1:9" ht="28.35" customHeight="1" thickBot="1">
      <c r="A16" s="773"/>
      <c r="B16" s="774"/>
      <c r="C16" s="775" t="s">
        <v>189</v>
      </c>
      <c r="D16" s="774"/>
      <c r="E16" s="776">
        <v>1086560</v>
      </c>
      <c r="F16" s="776">
        <v>298324</v>
      </c>
      <c r="G16" s="776">
        <v>1484884</v>
      </c>
      <c r="H16" s="769"/>
    </row>
    <row r="19" ht="17.100000000000001" customHeight="1"/>
    <row r="20" ht="17.100000000000001" customHeight="1"/>
  </sheetData>
  <mergeCells count="6">
    <mergeCell ref="C6:D6"/>
    <mergeCell ref="C5:D5"/>
    <mergeCell ref="A1:G1"/>
    <mergeCell ref="A3:G3"/>
    <mergeCell ref="B4:G4"/>
    <mergeCell ref="F2:G2"/>
  </mergeCells>
  <printOptions horizontalCentered="1"/>
  <pageMargins left="0.35433070866141736" right="0.35433070866141736" top="0.55118110236220474" bottom="0.55118110236220474" header="0.19685039370078741" footer="0.39370078740157483"/>
  <pageSetup paperSize="5" orientation="portrait" r:id="rId1"/>
  <headerFooter scaleWithDoc="0" alignWithMargins="0"/>
</worksheet>
</file>

<file path=xl/worksheets/sheet10.xml><?xml version="1.0" encoding="utf-8"?>
<worksheet xmlns="http://schemas.openxmlformats.org/spreadsheetml/2006/main" xmlns:r="http://schemas.openxmlformats.org/officeDocument/2006/relationships">
  <sheetPr syncVertical="1" syncRef="A7" transitionEvaluation="1">
    <tabColor rgb="FF92D050"/>
  </sheetPr>
  <dimension ref="A1:AS144"/>
  <sheetViews>
    <sheetView view="pageBreakPreview" topLeftCell="A7" zoomScaleNormal="115" zoomScaleSheetLayoutView="100" workbookViewId="0">
      <selection activeCell="C34" sqref="C34:H39"/>
    </sheetView>
  </sheetViews>
  <sheetFormatPr defaultColWidth="8.85546875" defaultRowHeight="12.75"/>
  <cols>
    <col min="1" max="1" width="6.42578125" style="745" customWidth="1"/>
    <col min="2" max="2" width="8.140625" style="745" customWidth="1"/>
    <col min="3" max="3" width="34.5703125" style="374" customWidth="1"/>
    <col min="4" max="4" width="11.140625" style="374" customWidth="1"/>
    <col min="5" max="5" width="9.42578125" style="374" customWidth="1"/>
    <col min="6" max="6" width="11.85546875" style="374" customWidth="1"/>
    <col min="7" max="7" width="8.5703125" style="374" customWidth="1"/>
    <col min="8" max="8" width="3.28515625" style="571" customWidth="1"/>
    <col min="9" max="9" width="8.5703125" style="374" customWidth="1"/>
    <col min="10" max="10" width="8.42578125" style="374" customWidth="1"/>
    <col min="11" max="11" width="8.5703125" style="374" customWidth="1"/>
    <col min="12" max="12" width="9.140625" style="374" customWidth="1"/>
    <col min="13" max="13" width="11.28515625" style="374" customWidth="1"/>
    <col min="14" max="14" width="7.7109375" style="705" customWidth="1"/>
    <col min="15" max="15" width="7.85546875" style="401" customWidth="1"/>
    <col min="16" max="16" width="19" style="401" customWidth="1"/>
    <col min="17" max="17" width="7.28515625" style="401" customWidth="1"/>
    <col min="18" max="18" width="11" style="380" customWidth="1"/>
    <col min="19" max="20" width="5.7109375" style="401" customWidth="1"/>
    <col min="21" max="21" width="16.7109375" style="401" customWidth="1"/>
    <col min="22" max="22" width="8.28515625" style="401" customWidth="1"/>
    <col min="23" max="23" width="12.85546875" style="724" customWidth="1"/>
    <col min="24" max="24" width="7.28515625" style="401" customWidth="1"/>
    <col min="25" max="25" width="9.140625" style="401" customWidth="1"/>
    <col min="26" max="26" width="8" style="401" customWidth="1"/>
    <col min="27" max="27" width="5.7109375" style="401" customWidth="1"/>
    <col min="28" max="28" width="12.28515625" style="401" customWidth="1"/>
    <col min="29" max="32" width="5.7109375" style="401" customWidth="1"/>
    <col min="33" max="33" width="11.140625" style="401" customWidth="1"/>
    <col min="34" max="45" width="8.85546875" style="401"/>
    <col min="46" max="16384" width="8.85546875" style="374"/>
  </cols>
  <sheetData>
    <row r="1" spans="1:45" ht="13.5" customHeight="1">
      <c r="A1" s="1035" t="s">
        <v>100</v>
      </c>
      <c r="B1" s="1035"/>
      <c r="C1" s="1035"/>
      <c r="D1" s="1035"/>
      <c r="E1" s="1035"/>
      <c r="F1" s="1035"/>
      <c r="G1" s="1035"/>
      <c r="H1" s="567"/>
      <c r="I1" s="704"/>
      <c r="J1" s="704"/>
      <c r="K1" s="704"/>
      <c r="L1" s="704"/>
      <c r="M1" s="704"/>
      <c r="R1" s="374"/>
      <c r="S1" s="374"/>
      <c r="T1" s="374"/>
      <c r="U1" s="374"/>
      <c r="V1" s="374"/>
      <c r="W1" s="374"/>
      <c r="X1" s="374"/>
      <c r="Y1" s="374"/>
      <c r="Z1" s="374"/>
      <c r="AA1" s="374"/>
      <c r="AB1" s="374"/>
      <c r="AC1" s="374"/>
      <c r="AD1" s="374"/>
      <c r="AE1" s="374"/>
      <c r="AF1" s="374"/>
      <c r="AG1" s="374"/>
      <c r="AH1" s="374"/>
      <c r="AI1" s="374"/>
      <c r="AJ1" s="374"/>
      <c r="AK1" s="374"/>
      <c r="AL1" s="374"/>
      <c r="AM1" s="374"/>
      <c r="AN1" s="374"/>
      <c r="AO1" s="374"/>
      <c r="AP1" s="374"/>
      <c r="AQ1" s="374"/>
      <c r="AR1" s="374"/>
      <c r="AS1" s="374"/>
    </row>
    <row r="2" spans="1:45" ht="13.5" customHeight="1">
      <c r="A2" s="1035" t="s">
        <v>99</v>
      </c>
      <c r="B2" s="1035"/>
      <c r="C2" s="1035"/>
      <c r="D2" s="1035"/>
      <c r="E2" s="1035"/>
      <c r="F2" s="1035"/>
      <c r="G2" s="1035"/>
      <c r="H2" s="567"/>
      <c r="I2" s="704"/>
      <c r="J2" s="704"/>
      <c r="K2" s="704"/>
      <c r="L2" s="704"/>
      <c r="M2" s="70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row>
    <row r="3" spans="1:45" ht="31.9" customHeight="1">
      <c r="A3" s="1036" t="s">
        <v>197</v>
      </c>
      <c r="B3" s="1036"/>
      <c r="C3" s="1036"/>
      <c r="D3" s="1036"/>
      <c r="E3" s="1036"/>
      <c r="F3" s="1036"/>
      <c r="G3" s="1036"/>
      <c r="H3" s="706"/>
      <c r="I3" s="409"/>
      <c r="J3" s="409"/>
      <c r="K3" s="409"/>
      <c r="L3" s="409"/>
      <c r="M3" s="409"/>
      <c r="R3" s="374"/>
      <c r="S3" s="374"/>
      <c r="T3" s="374"/>
      <c r="U3" s="374"/>
      <c r="V3" s="374"/>
      <c r="W3" s="374"/>
      <c r="X3" s="374"/>
      <c r="Y3" s="374"/>
      <c r="Z3" s="374"/>
      <c r="AA3" s="374"/>
      <c r="AB3" s="374"/>
      <c r="AC3" s="374"/>
      <c r="AD3" s="374"/>
      <c r="AE3" s="374"/>
      <c r="AF3" s="374"/>
      <c r="AG3" s="374"/>
      <c r="AH3" s="374"/>
      <c r="AI3" s="374"/>
      <c r="AJ3" s="374"/>
      <c r="AK3" s="374"/>
      <c r="AL3" s="374"/>
      <c r="AM3" s="374"/>
      <c r="AN3" s="374"/>
      <c r="AO3" s="374"/>
      <c r="AP3" s="374"/>
      <c r="AQ3" s="374"/>
      <c r="AR3" s="374"/>
      <c r="AS3" s="374"/>
    </row>
    <row r="4" spans="1:45" ht="12.6" customHeight="1">
      <c r="A4" s="864"/>
      <c r="B4" s="864"/>
      <c r="C4" s="864"/>
      <c r="D4" s="864"/>
      <c r="E4" s="864"/>
      <c r="F4" s="864"/>
      <c r="G4" s="864"/>
      <c r="H4" s="706"/>
      <c r="I4" s="409"/>
      <c r="J4" s="409"/>
      <c r="K4" s="409"/>
      <c r="L4" s="409"/>
      <c r="M4" s="409"/>
      <c r="R4" s="374"/>
      <c r="S4" s="374"/>
      <c r="T4" s="374"/>
      <c r="U4" s="374"/>
      <c r="V4" s="374"/>
      <c r="W4" s="374"/>
      <c r="X4" s="374"/>
      <c r="Y4" s="374"/>
      <c r="Z4" s="374"/>
      <c r="AA4" s="374"/>
      <c r="AB4" s="374"/>
      <c r="AC4" s="374"/>
      <c r="AD4" s="374"/>
      <c r="AE4" s="374"/>
      <c r="AF4" s="374"/>
      <c r="AG4" s="374"/>
      <c r="AH4" s="374"/>
      <c r="AI4" s="374"/>
      <c r="AJ4" s="374"/>
      <c r="AK4" s="374"/>
      <c r="AL4" s="374"/>
      <c r="AM4" s="374"/>
      <c r="AN4" s="374"/>
      <c r="AO4" s="374"/>
      <c r="AP4" s="374"/>
      <c r="AQ4" s="374"/>
      <c r="AR4" s="374"/>
      <c r="AS4" s="374"/>
    </row>
    <row r="5" spans="1:45" ht="13.5" customHeight="1">
      <c r="A5" s="707"/>
      <c r="B5" s="708"/>
      <c r="C5" s="708"/>
      <c r="D5" s="709"/>
      <c r="E5" s="710" t="s">
        <v>6</v>
      </c>
      <c r="F5" s="710" t="s">
        <v>7</v>
      </c>
      <c r="G5" s="710" t="s">
        <v>81</v>
      </c>
      <c r="H5" s="711"/>
      <c r="I5" s="409"/>
      <c r="J5" s="409"/>
      <c r="K5" s="409"/>
      <c r="L5" s="409"/>
      <c r="M5" s="450"/>
      <c r="N5" s="408"/>
      <c r="O5" s="407"/>
      <c r="R5" s="374"/>
      <c r="S5" s="374"/>
      <c r="T5" s="374"/>
      <c r="U5" s="374"/>
      <c r="V5" s="374"/>
      <c r="W5" s="374"/>
      <c r="X5" s="374"/>
      <c r="Y5" s="374"/>
      <c r="Z5" s="374"/>
      <c r="AA5" s="374"/>
      <c r="AB5" s="374"/>
      <c r="AC5" s="374"/>
      <c r="AD5" s="374"/>
      <c r="AE5" s="374"/>
      <c r="AF5" s="374"/>
      <c r="AG5" s="374"/>
      <c r="AH5" s="374"/>
      <c r="AI5" s="374"/>
      <c r="AJ5" s="374"/>
      <c r="AK5" s="374"/>
      <c r="AL5" s="374"/>
      <c r="AM5" s="374"/>
      <c r="AN5" s="374"/>
      <c r="AO5" s="374"/>
      <c r="AP5" s="374"/>
      <c r="AQ5" s="374"/>
      <c r="AR5" s="374"/>
      <c r="AS5" s="374"/>
    </row>
    <row r="6" spans="1:45" ht="13.5" customHeight="1">
      <c r="A6" s="707"/>
      <c r="B6" s="712" t="s">
        <v>8</v>
      </c>
      <c r="C6" s="708" t="s">
        <v>9</v>
      </c>
      <c r="D6" s="713" t="s">
        <v>39</v>
      </c>
      <c r="E6" s="714">
        <v>1138747</v>
      </c>
      <c r="F6" s="714">
        <v>592657</v>
      </c>
      <c r="G6" s="714">
        <f>SUM(E6:F6)</f>
        <v>1731404</v>
      </c>
      <c r="H6" s="715"/>
      <c r="I6" s="409"/>
      <c r="J6" s="409"/>
      <c r="K6" s="409"/>
      <c r="L6" s="409"/>
      <c r="M6" s="409"/>
      <c r="R6" s="374"/>
      <c r="S6" s="374"/>
      <c r="T6" s="374"/>
      <c r="U6" s="374"/>
      <c r="V6" s="374"/>
      <c r="W6" s="374"/>
      <c r="X6" s="374"/>
      <c r="Y6" s="374"/>
      <c r="Z6" s="374"/>
      <c r="AA6" s="374"/>
      <c r="AB6" s="374"/>
      <c r="AC6" s="374"/>
      <c r="AD6" s="374"/>
      <c r="AE6" s="374"/>
      <c r="AF6" s="374"/>
      <c r="AG6" s="374"/>
      <c r="AH6" s="374"/>
      <c r="AI6" s="374"/>
      <c r="AJ6" s="374"/>
      <c r="AK6" s="374"/>
      <c r="AL6" s="374"/>
      <c r="AM6" s="374"/>
      <c r="AN6" s="374"/>
      <c r="AO6" s="374"/>
      <c r="AP6" s="374"/>
      <c r="AQ6" s="374"/>
      <c r="AR6" s="374"/>
      <c r="AS6" s="374"/>
    </row>
    <row r="7" spans="1:45" ht="13.5" customHeight="1">
      <c r="A7" s="707"/>
      <c r="B7" s="716" t="s">
        <v>10</v>
      </c>
      <c r="C7" s="782" t="s">
        <v>170</v>
      </c>
      <c r="D7" s="717" t="s">
        <v>39</v>
      </c>
      <c r="E7" s="714">
        <v>44816</v>
      </c>
      <c r="F7" s="714">
        <v>147518</v>
      </c>
      <c r="G7" s="714">
        <f t="shared" ref="G7" si="0">SUM(E7:F7)</f>
        <v>192334</v>
      </c>
      <c r="H7" s="715"/>
      <c r="I7" s="409"/>
      <c r="J7" s="409"/>
      <c r="K7" s="409"/>
      <c r="L7" s="409"/>
      <c r="M7" s="409"/>
      <c r="R7" s="374"/>
      <c r="S7" s="374"/>
      <c r="T7" s="374"/>
      <c r="U7" s="374"/>
      <c r="V7" s="374"/>
      <c r="W7" s="374"/>
      <c r="X7" s="374"/>
      <c r="Y7" s="374"/>
      <c r="Z7" s="374"/>
      <c r="AA7" s="374"/>
      <c r="AB7" s="374"/>
      <c r="AC7" s="374"/>
      <c r="AD7" s="374"/>
      <c r="AE7" s="374"/>
      <c r="AF7" s="374"/>
      <c r="AG7" s="374"/>
      <c r="AH7" s="374"/>
      <c r="AI7" s="374"/>
      <c r="AJ7" s="374"/>
      <c r="AK7" s="374"/>
      <c r="AL7" s="374"/>
      <c r="AM7" s="374"/>
      <c r="AN7" s="374"/>
      <c r="AO7" s="374"/>
      <c r="AP7" s="374"/>
      <c r="AQ7" s="374"/>
      <c r="AR7" s="374"/>
      <c r="AS7" s="374"/>
    </row>
    <row r="8" spans="1:45">
      <c r="A8" s="707"/>
      <c r="B8" s="787" t="s">
        <v>19</v>
      </c>
      <c r="C8" s="794" t="s">
        <v>193</v>
      </c>
      <c r="D8" s="713" t="s">
        <v>39</v>
      </c>
      <c r="E8" s="714">
        <v>30694</v>
      </c>
      <c r="F8" s="795">
        <v>80000</v>
      </c>
      <c r="G8" s="714">
        <f>SUM(E8:F8)</f>
        <v>110694</v>
      </c>
      <c r="H8" s="711"/>
      <c r="I8" s="409"/>
      <c r="J8" s="409"/>
      <c r="K8" s="409"/>
      <c r="L8" s="409"/>
      <c r="M8" s="409"/>
      <c r="R8" s="374"/>
      <c r="S8" s="374"/>
      <c r="T8" s="374"/>
      <c r="U8" s="374"/>
      <c r="V8" s="374"/>
      <c r="W8" s="374"/>
      <c r="X8" s="374"/>
      <c r="Y8" s="374"/>
      <c r="Z8" s="374"/>
      <c r="AA8" s="374"/>
      <c r="AB8" s="374"/>
      <c r="AC8" s="374"/>
      <c r="AD8" s="374"/>
      <c r="AE8" s="374"/>
      <c r="AF8" s="374"/>
      <c r="AG8" s="374"/>
      <c r="AH8" s="374"/>
      <c r="AI8" s="374"/>
      <c r="AJ8" s="374"/>
      <c r="AK8" s="374"/>
      <c r="AL8" s="374"/>
      <c r="AM8" s="374"/>
      <c r="AN8" s="374"/>
      <c r="AO8" s="374"/>
      <c r="AP8" s="374"/>
      <c r="AQ8" s="374"/>
      <c r="AR8" s="374"/>
      <c r="AS8" s="374"/>
    </row>
    <row r="9" spans="1:45" ht="25.5">
      <c r="A9" s="707"/>
      <c r="B9" s="787" t="s">
        <v>174</v>
      </c>
      <c r="C9" s="783" t="s">
        <v>171</v>
      </c>
      <c r="D9" s="801" t="s">
        <v>39</v>
      </c>
      <c r="E9" s="967">
        <v>0</v>
      </c>
      <c r="F9" s="553">
        <f>G26</f>
        <v>32004</v>
      </c>
      <c r="G9" s="718">
        <f>SUM(E9:F9)</f>
        <v>32004</v>
      </c>
      <c r="H9" s="711"/>
      <c r="I9" s="409"/>
      <c r="J9" s="409"/>
      <c r="K9" s="409"/>
      <c r="L9" s="409"/>
      <c r="M9" s="409"/>
      <c r="R9" s="374"/>
      <c r="S9" s="374"/>
      <c r="T9" s="374"/>
      <c r="U9" s="374"/>
      <c r="V9" s="374"/>
      <c r="W9" s="374"/>
      <c r="X9" s="374"/>
      <c r="Y9" s="374"/>
      <c r="Z9" s="374"/>
      <c r="AA9" s="374"/>
      <c r="AB9" s="374"/>
      <c r="AC9" s="374"/>
      <c r="AD9" s="374"/>
      <c r="AE9" s="374"/>
      <c r="AF9" s="374"/>
      <c r="AG9" s="374"/>
      <c r="AH9" s="374"/>
      <c r="AI9" s="374"/>
      <c r="AJ9" s="374"/>
      <c r="AK9" s="374"/>
      <c r="AL9" s="374"/>
      <c r="AM9" s="374"/>
      <c r="AN9" s="374"/>
      <c r="AO9" s="374"/>
      <c r="AP9" s="374"/>
      <c r="AQ9" s="374"/>
      <c r="AR9" s="374"/>
      <c r="AS9" s="374"/>
    </row>
    <row r="10" spans="1:45" ht="13.5" customHeight="1">
      <c r="A10" s="707"/>
      <c r="B10" s="719" t="s">
        <v>38</v>
      </c>
      <c r="C10" s="708" t="s">
        <v>178</v>
      </c>
      <c r="D10" s="720" t="s">
        <v>39</v>
      </c>
      <c r="E10" s="721">
        <f>E6+E7+E8+E9</f>
        <v>1214257</v>
      </c>
      <c r="F10" s="721">
        <f t="shared" ref="F10:G10" si="1">F6+F7+F8+F9</f>
        <v>852179</v>
      </c>
      <c r="G10" s="721">
        <f t="shared" si="1"/>
        <v>2066436</v>
      </c>
      <c r="H10" s="715"/>
      <c r="I10" s="409"/>
      <c r="J10" s="409"/>
      <c r="K10" s="409"/>
      <c r="L10" s="409"/>
      <c r="M10" s="409"/>
      <c r="O10" s="705"/>
      <c r="P10" s="705"/>
      <c r="Q10" s="705"/>
      <c r="R10" s="409"/>
      <c r="S10" s="409"/>
      <c r="T10" s="409"/>
      <c r="U10" s="409"/>
      <c r="V10" s="409"/>
      <c r="W10" s="409"/>
      <c r="X10" s="409"/>
      <c r="Y10" s="409"/>
      <c r="Z10" s="409"/>
      <c r="AA10" s="409"/>
      <c r="AB10" s="409"/>
      <c r="AC10" s="409"/>
      <c r="AD10" s="409"/>
      <c r="AE10" s="374"/>
      <c r="AF10" s="374"/>
      <c r="AG10" s="374"/>
      <c r="AH10" s="374"/>
      <c r="AI10" s="374"/>
      <c r="AJ10" s="374"/>
      <c r="AK10" s="374"/>
      <c r="AL10" s="374"/>
      <c r="AM10" s="374"/>
      <c r="AN10" s="374"/>
      <c r="AO10" s="374"/>
      <c r="AP10" s="374"/>
      <c r="AQ10" s="374"/>
      <c r="AR10" s="374"/>
      <c r="AS10" s="374"/>
    </row>
    <row r="11" spans="1:45" ht="10.9" customHeight="1">
      <c r="A11" s="707"/>
      <c r="B11" s="712"/>
      <c r="C11" s="708"/>
      <c r="D11" s="722"/>
      <c r="E11" s="722"/>
      <c r="F11" s="713"/>
      <c r="G11" s="722"/>
      <c r="H11" s="715"/>
      <c r="I11" s="409"/>
      <c r="J11" s="409"/>
      <c r="K11" s="409"/>
      <c r="L11" s="409"/>
      <c r="M11" s="409"/>
      <c r="O11" s="705"/>
      <c r="P11" s="705"/>
      <c r="Q11" s="705"/>
      <c r="R11" s="409"/>
      <c r="S11" s="409"/>
      <c r="T11" s="409"/>
      <c r="U11" s="409"/>
      <c r="V11" s="409"/>
      <c r="W11" s="409"/>
      <c r="X11" s="409"/>
      <c r="Y11" s="409"/>
      <c r="Z11" s="409"/>
      <c r="AA11" s="409"/>
      <c r="AB11" s="409"/>
      <c r="AC11" s="409"/>
      <c r="AD11" s="409"/>
      <c r="AE11" s="374"/>
      <c r="AF11" s="374"/>
      <c r="AG11" s="374"/>
      <c r="AH11" s="374"/>
      <c r="AI11" s="374"/>
      <c r="AJ11" s="374"/>
      <c r="AK11" s="374"/>
      <c r="AL11" s="374"/>
      <c r="AM11" s="374"/>
      <c r="AN11" s="374"/>
      <c r="AO11" s="374"/>
      <c r="AP11" s="374"/>
      <c r="AQ11" s="374"/>
      <c r="AR11" s="374"/>
      <c r="AS11" s="374"/>
    </row>
    <row r="12" spans="1:45" ht="13.5" customHeight="1">
      <c r="A12" s="707"/>
      <c r="B12" s="712" t="s">
        <v>287</v>
      </c>
      <c r="C12" s="708" t="s">
        <v>20</v>
      </c>
      <c r="D12" s="708"/>
      <c r="E12" s="708"/>
      <c r="F12" s="723"/>
      <c r="G12" s="708"/>
      <c r="H12" s="719"/>
      <c r="I12" s="409"/>
      <c r="J12" s="409"/>
      <c r="K12" s="409"/>
      <c r="L12" s="409"/>
      <c r="M12" s="409"/>
      <c r="O12" s="705"/>
      <c r="P12" s="705"/>
      <c r="Q12" s="705"/>
      <c r="R12" s="586"/>
      <c r="S12" s="705"/>
      <c r="T12" s="705"/>
      <c r="U12" s="705"/>
      <c r="V12" s="705"/>
      <c r="W12" s="1080"/>
      <c r="X12" s="705"/>
      <c r="Y12" s="705"/>
      <c r="Z12" s="705"/>
      <c r="AA12" s="705"/>
      <c r="AB12" s="705"/>
      <c r="AC12" s="705"/>
      <c r="AD12" s="705"/>
    </row>
    <row r="13" spans="1:45" ht="13.5" customHeight="1">
      <c r="A13" s="707"/>
      <c r="B13" s="712"/>
      <c r="C13" s="708"/>
      <c r="D13" s="708"/>
      <c r="E13" s="708"/>
      <c r="F13" s="723"/>
      <c r="G13" s="708"/>
      <c r="H13" s="719"/>
      <c r="I13" s="409"/>
      <c r="J13" s="409"/>
      <c r="K13" s="409"/>
      <c r="L13" s="409"/>
      <c r="M13" s="409"/>
      <c r="O13" s="705"/>
      <c r="P13" s="705"/>
      <c r="Q13" s="705"/>
      <c r="R13" s="586"/>
      <c r="S13" s="705"/>
      <c r="T13" s="705"/>
      <c r="U13" s="705"/>
      <c r="V13" s="705"/>
      <c r="W13" s="1080"/>
      <c r="X13" s="705"/>
      <c r="Y13" s="705"/>
      <c r="Z13" s="705"/>
      <c r="AA13" s="705"/>
      <c r="AB13" s="705"/>
      <c r="AC13" s="705"/>
      <c r="AD13" s="705"/>
    </row>
    <row r="14" spans="1:45" s="729" customFormat="1">
      <c r="A14" s="725"/>
      <c r="B14" s="726"/>
      <c r="C14" s="726"/>
      <c r="D14" s="726"/>
      <c r="E14" s="726"/>
      <c r="F14" s="726"/>
      <c r="G14" s="726" t="s">
        <v>154</v>
      </c>
      <c r="H14" s="727"/>
      <c r="I14" s="728"/>
      <c r="J14" s="728"/>
      <c r="K14" s="728"/>
      <c r="L14" s="728"/>
      <c r="M14" s="728"/>
      <c r="N14" s="728"/>
      <c r="O14" s="728"/>
      <c r="P14" s="728"/>
      <c r="Q14" s="728"/>
      <c r="R14" s="728"/>
      <c r="S14" s="728"/>
      <c r="T14" s="728"/>
      <c r="U14" s="728"/>
      <c r="V14" s="728"/>
      <c r="W14" s="728"/>
      <c r="X14" s="660"/>
      <c r="Y14" s="660"/>
      <c r="Z14" s="660"/>
      <c r="AA14" s="660"/>
      <c r="AB14" s="660"/>
      <c r="AC14" s="1081"/>
      <c r="AD14" s="1081"/>
    </row>
    <row r="15" spans="1:45" s="729" customFormat="1" ht="13.5" thickBot="1">
      <c r="A15" s="730"/>
      <c r="B15" s="731"/>
      <c r="C15" s="731" t="s">
        <v>21</v>
      </c>
      <c r="D15" s="731"/>
      <c r="E15" s="731" t="s">
        <v>40</v>
      </c>
      <c r="F15" s="731" t="s">
        <v>82</v>
      </c>
      <c r="G15" s="732" t="s">
        <v>81</v>
      </c>
      <c r="H15" s="711"/>
      <c r="I15" s="1082"/>
      <c r="J15" s="1082"/>
      <c r="K15" s="1082"/>
      <c r="L15" s="1082"/>
      <c r="M15" s="728"/>
      <c r="N15" s="1082"/>
      <c r="O15" s="1082"/>
      <c r="P15" s="1082"/>
      <c r="Q15" s="1082"/>
      <c r="R15" s="728"/>
      <c r="S15" s="1082"/>
      <c r="T15" s="1082"/>
      <c r="U15" s="1082"/>
      <c r="V15" s="1082"/>
      <c r="W15" s="728"/>
      <c r="X15" s="1083"/>
      <c r="Y15" s="1083"/>
      <c r="Z15" s="1083"/>
      <c r="AA15" s="1083"/>
      <c r="AB15" s="660"/>
      <c r="AC15" s="1081"/>
      <c r="AD15" s="1081"/>
    </row>
    <row r="16" spans="1:45" ht="13.35" customHeight="1" thickTop="1">
      <c r="A16" s="734"/>
      <c r="B16" s="735"/>
      <c r="C16" s="733" t="s">
        <v>12</v>
      </c>
      <c r="D16" s="379"/>
      <c r="E16" s="379"/>
      <c r="F16" s="749"/>
      <c r="G16" s="379"/>
      <c r="H16" s="569"/>
      <c r="I16" s="705"/>
      <c r="J16" s="705"/>
      <c r="K16" s="705"/>
      <c r="L16" s="1064"/>
      <c r="M16" s="1080"/>
      <c r="O16" s="705"/>
      <c r="P16" s="705"/>
      <c r="Q16" s="705"/>
      <c r="R16" s="1080"/>
      <c r="S16" s="705"/>
      <c r="T16" s="705"/>
      <c r="U16" s="705"/>
      <c r="V16" s="705"/>
      <c r="W16" s="705"/>
      <c r="X16" s="705"/>
      <c r="Y16" s="705"/>
      <c r="Z16" s="705"/>
      <c r="AA16" s="705"/>
      <c r="AB16" s="705"/>
      <c r="AC16" s="705"/>
      <c r="AD16" s="705"/>
      <c r="AO16" s="374"/>
      <c r="AP16" s="374"/>
      <c r="AQ16" s="374"/>
      <c r="AR16" s="374"/>
      <c r="AS16" s="374"/>
    </row>
    <row r="17" spans="1:45" ht="13.35" customHeight="1">
      <c r="A17" s="734"/>
      <c r="B17" s="735">
        <v>4217</v>
      </c>
      <c r="C17" s="736" t="s">
        <v>97</v>
      </c>
      <c r="D17" s="379"/>
      <c r="E17" s="379"/>
      <c r="F17" s="749"/>
      <c r="G17" s="379"/>
      <c r="H17" s="569"/>
      <c r="I17" s="705"/>
      <c r="J17" s="705"/>
      <c r="K17" s="705"/>
      <c r="L17" s="1064"/>
      <c r="M17" s="1080"/>
      <c r="O17" s="705"/>
      <c r="P17" s="705"/>
      <c r="Q17" s="705"/>
      <c r="R17" s="1080"/>
      <c r="S17" s="705"/>
      <c r="T17" s="705"/>
      <c r="U17" s="705"/>
      <c r="V17" s="705"/>
      <c r="W17" s="705"/>
      <c r="X17" s="705"/>
      <c r="Y17" s="705"/>
      <c r="Z17" s="705"/>
      <c r="AA17" s="705"/>
      <c r="AB17" s="705"/>
      <c r="AC17" s="705"/>
      <c r="AD17" s="705"/>
      <c r="AO17" s="374"/>
      <c r="AP17" s="374"/>
      <c r="AQ17" s="374"/>
      <c r="AR17" s="374"/>
      <c r="AS17" s="374"/>
    </row>
    <row r="18" spans="1:45" ht="25.9" customHeight="1">
      <c r="A18" s="734"/>
      <c r="B18" s="741" t="s">
        <v>33</v>
      </c>
      <c r="C18" s="737" t="s">
        <v>267</v>
      </c>
      <c r="D18" s="379"/>
      <c r="E18" s="379"/>
      <c r="F18" s="749"/>
      <c r="G18" s="379"/>
      <c r="H18" s="569"/>
      <c r="I18" s="705"/>
      <c r="J18" s="705"/>
      <c r="K18" s="705"/>
      <c r="L18" s="1064"/>
      <c r="M18" s="1080"/>
      <c r="O18" s="705"/>
      <c r="P18" s="705"/>
      <c r="Q18" s="705"/>
      <c r="R18" s="1080"/>
      <c r="S18" s="705"/>
      <c r="T18" s="705"/>
      <c r="U18" s="705"/>
      <c r="V18" s="705"/>
      <c r="W18" s="705"/>
      <c r="X18" s="705"/>
      <c r="Y18" s="705"/>
      <c r="Z18" s="705"/>
      <c r="AA18" s="705"/>
      <c r="AB18" s="705"/>
      <c r="AC18" s="705"/>
      <c r="AD18" s="705"/>
      <c r="AO18" s="374"/>
      <c r="AP18" s="374"/>
      <c r="AQ18" s="374"/>
      <c r="AR18" s="374"/>
      <c r="AS18" s="374"/>
    </row>
    <row r="19" spans="1:45" ht="13.35" customHeight="1">
      <c r="A19" s="734"/>
      <c r="B19" s="750" t="s">
        <v>182</v>
      </c>
      <c r="C19" s="736" t="s">
        <v>34</v>
      </c>
      <c r="D19" s="379"/>
      <c r="E19" s="379"/>
      <c r="F19" s="749"/>
      <c r="G19" s="379"/>
      <c r="H19" s="569"/>
      <c r="I19" s="705"/>
      <c r="J19" s="705"/>
      <c r="K19" s="705"/>
      <c r="L19" s="1064"/>
      <c r="M19" s="1080"/>
      <c r="O19" s="705"/>
      <c r="P19" s="705"/>
      <c r="Q19" s="705"/>
      <c r="R19" s="1080"/>
      <c r="S19" s="705"/>
      <c r="T19" s="705"/>
      <c r="U19" s="705"/>
      <c r="V19" s="705"/>
      <c r="W19" s="705"/>
      <c r="X19" s="705"/>
      <c r="Y19" s="705"/>
      <c r="Z19" s="705"/>
      <c r="AA19" s="705"/>
      <c r="AB19" s="705"/>
      <c r="AC19" s="705"/>
      <c r="AD19" s="705"/>
      <c r="AO19" s="374"/>
      <c r="AP19" s="374"/>
      <c r="AQ19" s="374"/>
      <c r="AR19" s="374"/>
      <c r="AS19" s="374"/>
    </row>
    <row r="20" spans="1:45" ht="13.35" customHeight="1">
      <c r="A20" s="734"/>
      <c r="B20" s="734">
        <v>75</v>
      </c>
      <c r="C20" s="737" t="s">
        <v>249</v>
      </c>
      <c r="D20" s="379"/>
      <c r="E20" s="379"/>
      <c r="F20" s="791"/>
      <c r="G20" s="379"/>
      <c r="H20" s="569"/>
      <c r="I20" s="705"/>
      <c r="J20" s="705"/>
      <c r="K20" s="705"/>
      <c r="L20" s="1064"/>
      <c r="M20" s="1080"/>
      <c r="O20" s="705"/>
      <c r="P20" s="705"/>
      <c r="Q20" s="705"/>
      <c r="R20" s="1080"/>
      <c r="S20" s="705"/>
      <c r="T20" s="705"/>
      <c r="U20" s="705"/>
      <c r="V20" s="705"/>
      <c r="W20" s="705"/>
      <c r="X20" s="705"/>
      <c r="Y20" s="705"/>
      <c r="Z20" s="705"/>
      <c r="AA20" s="705"/>
      <c r="AB20" s="705"/>
      <c r="AC20" s="705"/>
      <c r="AD20" s="705"/>
      <c r="AO20" s="374"/>
      <c r="AP20" s="374"/>
      <c r="AQ20" s="374"/>
      <c r="AR20" s="374"/>
      <c r="AS20" s="374"/>
    </row>
    <row r="21" spans="1:45">
      <c r="A21" s="887"/>
      <c r="B21" s="968" t="s">
        <v>250</v>
      </c>
      <c r="C21" s="888" t="s">
        <v>251</v>
      </c>
      <c r="D21" s="889"/>
      <c r="E21" s="890">
        <v>32004</v>
      </c>
      <c r="F21" s="963">
        <v>0</v>
      </c>
      <c r="G21" s="891">
        <v>32004</v>
      </c>
      <c r="H21" s="569"/>
      <c r="I21" s="1084"/>
      <c r="J21" s="1085"/>
      <c r="K21" s="1085"/>
      <c r="L21" s="1086"/>
      <c r="M21" s="1087"/>
      <c r="O21" s="705"/>
      <c r="P21" s="705"/>
      <c r="Q21" s="705"/>
      <c r="R21" s="1080"/>
      <c r="S21" s="705"/>
      <c r="T21" s="705"/>
      <c r="U21" s="705"/>
      <c r="V21" s="705"/>
      <c r="W21" s="705"/>
      <c r="X21" s="705"/>
      <c r="Y21" s="705"/>
      <c r="Z21" s="705"/>
      <c r="AA21" s="705"/>
      <c r="AB21" s="705"/>
      <c r="AC21" s="705"/>
      <c r="AD21" s="705"/>
      <c r="AO21" s="374"/>
      <c r="AP21" s="374"/>
      <c r="AQ21" s="374"/>
      <c r="AR21" s="374"/>
      <c r="AS21" s="374"/>
    </row>
    <row r="22" spans="1:45" ht="13.35" customHeight="1">
      <c r="A22" s="734" t="s">
        <v>38</v>
      </c>
      <c r="B22" s="734">
        <v>75</v>
      </c>
      <c r="C22" s="737" t="s">
        <v>249</v>
      </c>
      <c r="D22" s="379"/>
      <c r="E22" s="387">
        <v>32004</v>
      </c>
      <c r="F22" s="964">
        <v>0</v>
      </c>
      <c r="G22" s="379">
        <v>32004</v>
      </c>
      <c r="H22" s="569"/>
      <c r="I22" s="705"/>
      <c r="J22" s="705"/>
      <c r="K22" s="705"/>
      <c r="L22" s="1064"/>
      <c r="M22" s="1080"/>
      <c r="O22" s="705"/>
      <c r="P22" s="705"/>
      <c r="Q22" s="705"/>
      <c r="R22" s="1080"/>
      <c r="S22" s="705"/>
      <c r="T22" s="705"/>
      <c r="U22" s="705"/>
      <c r="V22" s="705"/>
      <c r="W22" s="705"/>
      <c r="X22" s="705"/>
      <c r="Y22" s="705"/>
      <c r="Z22" s="705"/>
      <c r="AA22" s="705"/>
      <c r="AB22" s="705"/>
      <c r="AC22" s="705"/>
      <c r="AD22" s="705"/>
      <c r="AO22" s="374"/>
      <c r="AP22" s="374"/>
      <c r="AQ22" s="374"/>
      <c r="AR22" s="374"/>
      <c r="AS22" s="374"/>
    </row>
    <row r="23" spans="1:45" ht="13.35" customHeight="1">
      <c r="A23" s="734" t="s">
        <v>38</v>
      </c>
      <c r="B23" s="750" t="s">
        <v>182</v>
      </c>
      <c r="C23" s="736" t="s">
        <v>34</v>
      </c>
      <c r="D23" s="379"/>
      <c r="E23" s="387">
        <v>32004</v>
      </c>
      <c r="F23" s="965">
        <v>0</v>
      </c>
      <c r="G23" s="387">
        <v>32004</v>
      </c>
      <c r="H23" s="569"/>
      <c r="I23" s="705"/>
      <c r="J23" s="705"/>
      <c r="K23" s="705"/>
      <c r="L23" s="1064"/>
      <c r="M23" s="1080"/>
      <c r="O23" s="705"/>
      <c r="P23" s="705"/>
      <c r="Q23" s="705"/>
      <c r="R23" s="1080"/>
      <c r="S23" s="705"/>
      <c r="T23" s="705"/>
      <c r="U23" s="705"/>
      <c r="V23" s="705"/>
      <c r="W23" s="705"/>
      <c r="X23" s="705"/>
      <c r="Y23" s="705"/>
      <c r="Z23" s="705"/>
      <c r="AA23" s="705"/>
      <c r="AB23" s="705"/>
      <c r="AC23" s="705"/>
      <c r="AD23" s="705"/>
      <c r="AO23" s="374"/>
      <c r="AP23" s="374"/>
      <c r="AQ23" s="374"/>
      <c r="AR23" s="374"/>
      <c r="AS23" s="374"/>
    </row>
    <row r="24" spans="1:45" ht="26.25" customHeight="1">
      <c r="A24" s="734" t="s">
        <v>38</v>
      </c>
      <c r="B24" s="741" t="s">
        <v>33</v>
      </c>
      <c r="C24" s="737" t="s">
        <v>267</v>
      </c>
      <c r="D24" s="379"/>
      <c r="E24" s="748">
        <v>32004</v>
      </c>
      <c r="F24" s="964">
        <v>0</v>
      </c>
      <c r="G24" s="748">
        <v>32004</v>
      </c>
      <c r="H24" s="569"/>
      <c r="I24" s="705"/>
      <c r="J24" s="705"/>
      <c r="K24" s="705"/>
      <c r="L24" s="1064"/>
      <c r="M24" s="1080"/>
      <c r="O24" s="705"/>
      <c r="P24" s="705"/>
      <c r="Q24" s="705"/>
      <c r="R24" s="1080"/>
      <c r="S24" s="705"/>
      <c r="T24" s="705"/>
      <c r="U24" s="705"/>
      <c r="V24" s="705"/>
      <c r="W24" s="705"/>
      <c r="X24" s="705"/>
      <c r="Y24" s="705"/>
      <c r="Z24" s="705"/>
      <c r="AA24" s="705"/>
      <c r="AB24" s="705"/>
      <c r="AC24" s="705"/>
      <c r="AD24" s="705"/>
      <c r="AO24" s="374"/>
      <c r="AP24" s="374"/>
      <c r="AQ24" s="374"/>
      <c r="AR24" s="374"/>
      <c r="AS24" s="374"/>
    </row>
    <row r="25" spans="1:45" ht="13.35" customHeight="1">
      <c r="A25" s="734" t="s">
        <v>38</v>
      </c>
      <c r="B25" s="735">
        <v>4217</v>
      </c>
      <c r="C25" s="736" t="s">
        <v>97</v>
      </c>
      <c r="D25" s="379"/>
      <c r="E25" s="379">
        <v>32004</v>
      </c>
      <c r="F25" s="966">
        <v>0</v>
      </c>
      <c r="G25" s="379">
        <v>32004</v>
      </c>
      <c r="H25" s="569"/>
      <c r="I25" s="705"/>
      <c r="J25" s="705"/>
      <c r="K25" s="705"/>
      <c r="L25" s="1064"/>
      <c r="M25" s="1080"/>
      <c r="O25" s="705"/>
      <c r="P25" s="705"/>
      <c r="Q25" s="705"/>
      <c r="R25" s="1080"/>
      <c r="S25" s="705"/>
      <c r="T25" s="705"/>
      <c r="U25" s="705"/>
      <c r="V25" s="705"/>
      <c r="W25" s="705"/>
      <c r="X25" s="705"/>
      <c r="Y25" s="705"/>
      <c r="Z25" s="705"/>
      <c r="AA25" s="705"/>
      <c r="AB25" s="705"/>
      <c r="AC25" s="705"/>
      <c r="AD25" s="705"/>
      <c r="AO25" s="374"/>
      <c r="AP25" s="374"/>
      <c r="AQ25" s="374"/>
      <c r="AR25" s="374"/>
      <c r="AS25" s="374"/>
    </row>
    <row r="26" spans="1:45" ht="13.35" customHeight="1">
      <c r="A26" s="742" t="s">
        <v>38</v>
      </c>
      <c r="B26" s="743"/>
      <c r="C26" s="744" t="s">
        <v>12</v>
      </c>
      <c r="D26" s="387"/>
      <c r="E26" s="387">
        <v>32004</v>
      </c>
      <c r="F26" s="965">
        <v>0</v>
      </c>
      <c r="G26" s="387">
        <v>32004</v>
      </c>
      <c r="H26" s="569"/>
      <c r="I26" s="705"/>
      <c r="J26" s="705"/>
      <c r="K26" s="705"/>
      <c r="L26" s="1064"/>
      <c r="M26" s="1080"/>
      <c r="O26" s="705"/>
      <c r="P26" s="705"/>
      <c r="Q26" s="705"/>
      <c r="R26" s="1080"/>
      <c r="S26" s="705"/>
      <c r="T26" s="705"/>
      <c r="U26" s="705"/>
      <c r="V26" s="705"/>
      <c r="W26" s="705"/>
      <c r="X26" s="705"/>
      <c r="Y26" s="705"/>
      <c r="Z26" s="705"/>
      <c r="AA26" s="705"/>
      <c r="AB26" s="705"/>
      <c r="AC26" s="705"/>
      <c r="AD26" s="705"/>
      <c r="AO26" s="374"/>
      <c r="AP26" s="374"/>
      <c r="AQ26" s="374"/>
      <c r="AR26" s="374"/>
      <c r="AS26" s="374"/>
    </row>
    <row r="27" spans="1:45" ht="15" customHeight="1">
      <c r="A27" s="742" t="s">
        <v>38</v>
      </c>
      <c r="B27" s="743"/>
      <c r="C27" s="744" t="s">
        <v>39</v>
      </c>
      <c r="D27" s="387"/>
      <c r="E27" s="387">
        <v>32004</v>
      </c>
      <c r="F27" s="965">
        <v>0</v>
      </c>
      <c r="G27" s="387">
        <v>32004</v>
      </c>
      <c r="H27" s="569"/>
      <c r="I27" s="705"/>
      <c r="J27" s="705"/>
      <c r="K27" s="705"/>
      <c r="L27" s="1064"/>
      <c r="M27" s="1080"/>
      <c r="O27" s="705"/>
      <c r="P27" s="705"/>
      <c r="Q27" s="705"/>
      <c r="R27" s="1080"/>
      <c r="S27" s="705"/>
      <c r="T27" s="705"/>
      <c r="U27" s="705"/>
      <c r="V27" s="705"/>
      <c r="W27" s="705"/>
      <c r="X27" s="705"/>
      <c r="Y27" s="705"/>
      <c r="Z27" s="705"/>
      <c r="AA27" s="705"/>
      <c r="AB27" s="705"/>
      <c r="AC27" s="705"/>
      <c r="AD27" s="705"/>
      <c r="AO27" s="374"/>
      <c r="AP27" s="374"/>
      <c r="AQ27" s="374"/>
      <c r="AR27" s="374"/>
      <c r="AS27" s="374"/>
    </row>
    <row r="28" spans="1:45" ht="15" customHeight="1">
      <c r="A28" s="767"/>
      <c r="B28" s="1038"/>
      <c r="C28" s="1038"/>
      <c r="D28" s="766"/>
      <c r="E28" s="766"/>
      <c r="F28" s="766"/>
      <c r="G28" s="766"/>
      <c r="H28" s="569"/>
      <c r="I28" s="705"/>
      <c r="J28" s="705"/>
      <c r="K28" s="705"/>
      <c r="L28" s="1064"/>
      <c r="M28" s="1080"/>
      <c r="O28" s="705"/>
      <c r="P28" s="705"/>
      <c r="Q28" s="705"/>
      <c r="R28" s="1080"/>
      <c r="S28" s="705"/>
      <c r="T28" s="705"/>
      <c r="U28" s="705"/>
      <c r="V28" s="705"/>
      <c r="W28" s="705"/>
      <c r="X28" s="705"/>
      <c r="Y28" s="705"/>
      <c r="Z28" s="705"/>
      <c r="AA28" s="705"/>
      <c r="AB28" s="705"/>
      <c r="AC28" s="705"/>
      <c r="AD28" s="705"/>
      <c r="AO28" s="374"/>
      <c r="AP28" s="374"/>
      <c r="AQ28" s="374"/>
      <c r="AR28" s="374"/>
      <c r="AS28" s="374"/>
    </row>
    <row r="29" spans="1:45" s="740" customFormat="1" ht="15.6" customHeight="1">
      <c r="A29" s="1034" t="s">
        <v>253</v>
      </c>
      <c r="B29" s="1034"/>
      <c r="C29" s="1034"/>
      <c r="D29" s="1034"/>
      <c r="E29" s="1034"/>
      <c r="F29" s="1034"/>
      <c r="G29" s="1034"/>
      <c r="H29" s="570"/>
      <c r="I29" s="382"/>
      <c r="J29" s="382"/>
      <c r="K29" s="586"/>
      <c r="L29" s="1064"/>
      <c r="M29" s="586"/>
      <c r="N29" s="738"/>
      <c r="O29" s="738"/>
      <c r="P29" s="738"/>
      <c r="Q29" s="738"/>
      <c r="R29" s="1088"/>
      <c r="S29" s="738"/>
      <c r="T29" s="738"/>
      <c r="U29" s="738"/>
      <c r="V29" s="738"/>
      <c r="W29" s="1089"/>
      <c r="X29" s="738"/>
      <c r="Y29" s="738"/>
      <c r="Z29" s="738"/>
      <c r="AA29" s="738"/>
      <c r="AB29" s="738"/>
      <c r="AC29" s="738"/>
      <c r="AD29" s="738"/>
      <c r="AE29" s="739"/>
      <c r="AF29" s="739"/>
      <c r="AG29" s="739"/>
      <c r="AH29" s="739"/>
      <c r="AI29" s="739"/>
      <c r="AJ29" s="739"/>
      <c r="AK29" s="739"/>
      <c r="AL29" s="739"/>
      <c r="AM29" s="739"/>
      <c r="AN29" s="739"/>
      <c r="AO29" s="739"/>
      <c r="AP29" s="739"/>
      <c r="AQ29" s="739"/>
      <c r="AR29" s="739"/>
      <c r="AS29" s="739"/>
    </row>
    <row r="30" spans="1:45" s="740" customFormat="1" ht="25.9" customHeight="1">
      <c r="A30" s="747"/>
      <c r="B30" s="1037"/>
      <c r="C30" s="1037"/>
      <c r="D30" s="1037"/>
      <c r="E30" s="1037"/>
      <c r="F30" s="1037"/>
      <c r="G30" s="1037"/>
      <c r="H30" s="568"/>
      <c r="I30" s="1090"/>
      <c r="J30" s="1090"/>
      <c r="K30" s="586"/>
      <c r="L30" s="1064"/>
      <c r="M30" s="379"/>
      <c r="N30" s="738"/>
      <c r="O30" s="738"/>
      <c r="P30" s="738"/>
      <c r="Q30" s="738"/>
      <c r="R30" s="1088"/>
      <c r="S30" s="738"/>
      <c r="T30" s="738"/>
      <c r="U30" s="738"/>
      <c r="V30" s="738"/>
      <c r="W30" s="1089"/>
      <c r="X30" s="705"/>
      <c r="Y30" s="738"/>
      <c r="Z30" s="738"/>
      <c r="AA30" s="738"/>
      <c r="AB30" s="738"/>
      <c r="AC30" s="738"/>
      <c r="AD30" s="738"/>
      <c r="AE30" s="739"/>
      <c r="AF30" s="739"/>
      <c r="AG30" s="739"/>
      <c r="AH30" s="739"/>
      <c r="AI30" s="739"/>
      <c r="AJ30" s="739"/>
      <c r="AK30" s="739"/>
      <c r="AL30" s="739"/>
      <c r="AM30" s="739"/>
      <c r="AN30" s="739"/>
      <c r="AO30" s="739"/>
      <c r="AP30" s="739"/>
      <c r="AQ30" s="739"/>
      <c r="AR30" s="739"/>
      <c r="AS30" s="739"/>
    </row>
    <row r="31" spans="1:45" s="740" customFormat="1">
      <c r="A31" s="745"/>
      <c r="B31" s="745"/>
      <c r="C31" s="378"/>
      <c r="D31" s="381"/>
      <c r="E31" s="381"/>
      <c r="F31" s="381"/>
      <c r="G31" s="403"/>
      <c r="H31" s="568"/>
      <c r="I31" s="1090"/>
      <c r="J31" s="1090"/>
      <c r="K31" s="586"/>
      <c r="L31" s="1064"/>
      <c r="M31" s="379"/>
      <c r="N31" s="738"/>
      <c r="O31" s="738"/>
      <c r="P31" s="738"/>
      <c r="Q31" s="738"/>
      <c r="R31" s="1088"/>
      <c r="S31" s="738"/>
      <c r="T31" s="738"/>
      <c r="U31" s="738"/>
      <c r="V31" s="738"/>
      <c r="W31" s="1089"/>
      <c r="X31" s="705"/>
      <c r="Y31" s="738"/>
      <c r="Z31" s="738"/>
      <c r="AA31" s="738"/>
      <c r="AB31" s="738"/>
      <c r="AC31" s="738"/>
      <c r="AD31" s="738"/>
      <c r="AE31" s="739"/>
      <c r="AF31" s="739"/>
      <c r="AG31" s="739"/>
      <c r="AH31" s="739"/>
      <c r="AI31" s="739"/>
      <c r="AJ31" s="739"/>
      <c r="AK31" s="739"/>
      <c r="AL31" s="739"/>
      <c r="AM31" s="739"/>
      <c r="AN31" s="739"/>
      <c r="AO31" s="739"/>
      <c r="AP31" s="739"/>
      <c r="AQ31" s="739"/>
      <c r="AR31" s="739"/>
      <c r="AS31" s="739"/>
    </row>
    <row r="32" spans="1:45" s="740" customFormat="1">
      <c r="A32" s="745"/>
      <c r="B32" s="745"/>
      <c r="C32" s="378"/>
      <c r="D32" s="381"/>
      <c r="E32" s="381"/>
      <c r="F32" s="381"/>
      <c r="G32" s="403"/>
      <c r="H32" s="568"/>
      <c r="I32" s="1090"/>
      <c r="J32" s="1090"/>
      <c r="K32" s="586"/>
      <c r="L32" s="1064"/>
      <c r="M32" s="379"/>
      <c r="N32" s="738"/>
      <c r="O32" s="738"/>
      <c r="P32" s="738"/>
      <c r="Q32" s="738"/>
      <c r="R32" s="1088"/>
      <c r="S32" s="738"/>
      <c r="T32" s="738"/>
      <c r="U32" s="738"/>
      <c r="V32" s="738"/>
      <c r="W32" s="1089"/>
      <c r="X32" s="705"/>
      <c r="Y32" s="738"/>
      <c r="Z32" s="738"/>
      <c r="AA32" s="738"/>
      <c r="AB32" s="738"/>
      <c r="AC32" s="738"/>
      <c r="AD32" s="738"/>
      <c r="AE32" s="739"/>
      <c r="AF32" s="739"/>
      <c r="AG32" s="739"/>
      <c r="AH32" s="739"/>
      <c r="AI32" s="739"/>
      <c r="AJ32" s="739"/>
      <c r="AK32" s="739"/>
      <c r="AL32" s="739"/>
      <c r="AM32" s="739"/>
      <c r="AN32" s="739"/>
      <c r="AO32" s="739"/>
      <c r="AP32" s="739"/>
      <c r="AQ32" s="739"/>
      <c r="AR32" s="739"/>
      <c r="AS32" s="739"/>
    </row>
    <row r="33" spans="1:45" s="740" customFormat="1">
      <c r="A33" s="745"/>
      <c r="B33" s="745"/>
      <c r="C33" s="378"/>
      <c r="D33" s="381"/>
      <c r="E33" s="381"/>
      <c r="F33" s="381"/>
      <c r="G33" s="403"/>
      <c r="H33" s="568"/>
      <c r="I33" s="1090"/>
      <c r="J33" s="1090"/>
      <c r="K33" s="586"/>
      <c r="L33" s="1064"/>
      <c r="M33" s="379"/>
      <c r="N33" s="738"/>
      <c r="O33" s="738"/>
      <c r="P33" s="738"/>
      <c r="Q33" s="738"/>
      <c r="R33" s="1088"/>
      <c r="S33" s="738"/>
      <c r="T33" s="738"/>
      <c r="U33" s="738"/>
      <c r="V33" s="738"/>
      <c r="W33" s="1089"/>
      <c r="X33" s="705"/>
      <c r="Y33" s="738"/>
      <c r="Z33" s="738"/>
      <c r="AA33" s="738"/>
      <c r="AB33" s="738"/>
      <c r="AC33" s="738"/>
      <c r="AD33" s="738"/>
      <c r="AE33" s="739"/>
      <c r="AF33" s="739"/>
      <c r="AG33" s="739"/>
      <c r="AH33" s="739"/>
      <c r="AI33" s="739"/>
      <c r="AJ33" s="739"/>
      <c r="AK33" s="739"/>
      <c r="AL33" s="739"/>
      <c r="AM33" s="739"/>
      <c r="AN33" s="739"/>
      <c r="AO33" s="739"/>
      <c r="AP33" s="739"/>
      <c r="AQ33" s="739"/>
      <c r="AR33" s="739"/>
      <c r="AS33" s="739"/>
    </row>
    <row r="34" spans="1:45" s="740" customFormat="1">
      <c r="A34" s="745"/>
      <c r="B34" s="745"/>
      <c r="C34" s="450"/>
      <c r="D34" s="1090"/>
      <c r="E34" s="1090"/>
      <c r="F34" s="1090"/>
      <c r="G34" s="1091"/>
      <c r="H34" s="1092"/>
      <c r="I34" s="1090"/>
      <c r="J34" s="1090"/>
      <c r="K34" s="586"/>
      <c r="L34" s="1064"/>
      <c r="M34" s="379"/>
      <c r="N34" s="738"/>
      <c r="O34" s="738"/>
      <c r="P34" s="738"/>
      <c r="Q34" s="738"/>
      <c r="R34" s="1088"/>
      <c r="S34" s="738"/>
      <c r="T34" s="738"/>
      <c r="U34" s="738"/>
      <c r="V34" s="738"/>
      <c r="W34" s="1089"/>
      <c r="X34" s="705"/>
      <c r="Y34" s="738"/>
      <c r="Z34" s="738"/>
      <c r="AA34" s="738"/>
      <c r="AB34" s="738"/>
      <c r="AC34" s="738"/>
      <c r="AD34" s="738"/>
      <c r="AE34" s="739"/>
      <c r="AF34" s="739"/>
      <c r="AG34" s="739"/>
      <c r="AH34" s="739"/>
      <c r="AI34" s="739"/>
      <c r="AJ34" s="739"/>
      <c r="AK34" s="739"/>
      <c r="AL34" s="739"/>
      <c r="AM34" s="739"/>
      <c r="AN34" s="739"/>
      <c r="AO34" s="739"/>
      <c r="AP34" s="739"/>
      <c r="AQ34" s="739"/>
      <c r="AR34" s="739"/>
      <c r="AS34" s="739"/>
    </row>
    <row r="35" spans="1:45" s="740" customFormat="1">
      <c r="A35" s="745"/>
      <c r="B35" s="745"/>
      <c r="C35" s="450"/>
      <c r="D35" s="1090"/>
      <c r="E35" s="1090"/>
      <c r="F35" s="1090"/>
      <c r="G35" s="1091"/>
      <c r="H35" s="1092"/>
      <c r="I35" s="1090"/>
      <c r="J35" s="1090"/>
      <c r="K35" s="586"/>
      <c r="L35" s="1064"/>
      <c r="M35" s="379"/>
      <c r="N35" s="738"/>
      <c r="O35" s="738"/>
      <c r="P35" s="738"/>
      <c r="Q35" s="738"/>
      <c r="R35" s="1088"/>
      <c r="S35" s="738"/>
      <c r="T35" s="738"/>
      <c r="U35" s="738"/>
      <c r="V35" s="738"/>
      <c r="W35" s="1089"/>
      <c r="X35" s="705"/>
      <c r="Y35" s="738"/>
      <c r="Z35" s="738"/>
      <c r="AA35" s="738"/>
      <c r="AB35" s="738"/>
      <c r="AC35" s="738"/>
      <c r="AD35" s="738"/>
      <c r="AE35" s="739"/>
      <c r="AF35" s="739"/>
      <c r="AG35" s="739"/>
      <c r="AH35" s="739"/>
      <c r="AI35" s="739"/>
      <c r="AJ35" s="739"/>
      <c r="AK35" s="739"/>
      <c r="AL35" s="739"/>
      <c r="AM35" s="739"/>
      <c r="AN35" s="739"/>
      <c r="AO35" s="739"/>
      <c r="AP35" s="739"/>
      <c r="AQ35" s="739"/>
      <c r="AR35" s="739"/>
      <c r="AS35" s="739"/>
    </row>
    <row r="36" spans="1:45" s="740" customFormat="1">
      <c r="A36" s="745"/>
      <c r="B36" s="745"/>
      <c r="C36" s="450"/>
      <c r="D36" s="1090"/>
      <c r="E36" s="1090"/>
      <c r="F36" s="1090"/>
      <c r="G36" s="1091"/>
      <c r="H36" s="1092"/>
      <c r="I36" s="1090"/>
      <c r="J36" s="1090"/>
      <c r="K36" s="586"/>
      <c r="L36" s="1064"/>
      <c r="M36" s="379"/>
      <c r="N36" s="738"/>
      <c r="O36" s="738"/>
      <c r="P36" s="738"/>
      <c r="Q36" s="738"/>
      <c r="R36" s="1088"/>
      <c r="S36" s="738"/>
      <c r="T36" s="738"/>
      <c r="U36" s="738"/>
      <c r="V36" s="738"/>
      <c r="W36" s="1089"/>
      <c r="X36" s="705"/>
      <c r="Y36" s="738"/>
      <c r="Z36" s="738"/>
      <c r="AA36" s="738"/>
      <c r="AB36" s="738"/>
      <c r="AC36" s="738"/>
      <c r="AD36" s="738"/>
      <c r="AE36" s="739"/>
      <c r="AF36" s="739"/>
      <c r="AG36" s="739"/>
      <c r="AH36" s="739"/>
      <c r="AI36" s="739"/>
      <c r="AJ36" s="739"/>
      <c r="AK36" s="739"/>
      <c r="AL36" s="739"/>
      <c r="AM36" s="739"/>
      <c r="AN36" s="739"/>
      <c r="AO36" s="739"/>
      <c r="AP36" s="739"/>
      <c r="AQ36" s="739"/>
      <c r="AR36" s="739"/>
      <c r="AS36" s="739"/>
    </row>
    <row r="37" spans="1:45" s="740" customFormat="1">
      <c r="A37" s="745"/>
      <c r="B37" s="745"/>
      <c r="C37" s="450"/>
      <c r="D37" s="1093"/>
      <c r="E37" s="1094"/>
      <c r="F37" s="1095"/>
      <c r="G37" s="1094"/>
      <c r="H37" s="746"/>
      <c r="I37" s="586"/>
      <c r="J37" s="586"/>
      <c r="K37" s="586"/>
      <c r="L37" s="1064"/>
      <c r="M37" s="379"/>
      <c r="N37" s="738"/>
      <c r="O37" s="738"/>
      <c r="P37" s="738"/>
      <c r="Q37" s="738"/>
      <c r="R37" s="1088"/>
      <c r="S37" s="738"/>
      <c r="T37" s="738"/>
      <c r="U37" s="738"/>
      <c r="V37" s="738"/>
      <c r="W37" s="1089"/>
      <c r="X37" s="705"/>
      <c r="Y37" s="738"/>
      <c r="Z37" s="738"/>
      <c r="AA37" s="738"/>
      <c r="AB37" s="738"/>
      <c r="AC37" s="738"/>
      <c r="AD37" s="738"/>
      <c r="AE37" s="739"/>
      <c r="AF37" s="739"/>
      <c r="AG37" s="739"/>
      <c r="AH37" s="739"/>
      <c r="AI37" s="739"/>
      <c r="AJ37" s="739"/>
      <c r="AK37" s="739"/>
      <c r="AL37" s="739"/>
      <c r="AM37" s="739"/>
      <c r="AN37" s="739"/>
      <c r="AO37" s="739"/>
      <c r="AP37" s="739"/>
      <c r="AQ37" s="739"/>
      <c r="AR37" s="739"/>
      <c r="AS37" s="739"/>
    </row>
    <row r="38" spans="1:45" s="740" customFormat="1">
      <c r="A38" s="745"/>
      <c r="B38" s="747"/>
      <c r="C38" s="450"/>
      <c r="D38" s="450"/>
      <c r="E38" s="450"/>
      <c r="F38" s="450"/>
      <c r="G38" s="450"/>
      <c r="H38" s="1096"/>
      <c r="I38" s="450"/>
      <c r="J38" s="450"/>
      <c r="K38" s="450"/>
      <c r="L38" s="1064"/>
      <c r="M38" s="379"/>
      <c r="N38" s="738"/>
      <c r="O38" s="738"/>
      <c r="P38" s="738"/>
      <c r="Q38" s="738"/>
      <c r="R38" s="1088"/>
      <c r="S38" s="738"/>
      <c r="T38" s="738"/>
      <c r="U38" s="738"/>
      <c r="V38" s="738"/>
      <c r="W38" s="1089"/>
      <c r="X38" s="705"/>
      <c r="Y38" s="738"/>
      <c r="Z38" s="738"/>
      <c r="AA38" s="738"/>
      <c r="AB38" s="738"/>
      <c r="AC38" s="738"/>
      <c r="AD38" s="738"/>
      <c r="AE38" s="739"/>
      <c r="AF38" s="739"/>
      <c r="AG38" s="739"/>
      <c r="AH38" s="739"/>
      <c r="AI38" s="739"/>
      <c r="AJ38" s="739"/>
      <c r="AK38" s="739"/>
      <c r="AL38" s="739"/>
      <c r="AM38" s="739"/>
      <c r="AN38" s="739"/>
      <c r="AO38" s="739"/>
      <c r="AP38" s="739"/>
      <c r="AQ38" s="739"/>
      <c r="AR38" s="739"/>
      <c r="AS38" s="739"/>
    </row>
    <row r="39" spans="1:45" s="740" customFormat="1">
      <c r="A39" s="745"/>
      <c r="B39" s="747"/>
      <c r="C39" s="450"/>
      <c r="D39" s="450"/>
      <c r="E39" s="450"/>
      <c r="F39" s="450"/>
      <c r="G39" s="450"/>
      <c r="H39" s="1096"/>
      <c r="I39" s="450"/>
      <c r="J39" s="450"/>
      <c r="K39" s="450"/>
      <c r="L39" s="1064"/>
      <c r="M39" s="379"/>
      <c r="N39" s="738"/>
      <c r="O39" s="738"/>
      <c r="P39" s="738"/>
      <c r="Q39" s="738"/>
      <c r="R39" s="1088"/>
      <c r="S39" s="738"/>
      <c r="T39" s="738"/>
      <c r="U39" s="738"/>
      <c r="V39" s="738"/>
      <c r="W39" s="1089"/>
      <c r="X39" s="705"/>
      <c r="Y39" s="738"/>
      <c r="Z39" s="738"/>
      <c r="AA39" s="738"/>
      <c r="AB39" s="738"/>
      <c r="AC39" s="738"/>
      <c r="AD39" s="738"/>
      <c r="AE39" s="739"/>
      <c r="AF39" s="739"/>
      <c r="AG39" s="739"/>
      <c r="AH39" s="739"/>
      <c r="AI39" s="739"/>
      <c r="AJ39" s="739"/>
      <c r="AK39" s="739"/>
      <c r="AL39" s="739"/>
      <c r="AM39" s="739"/>
      <c r="AN39" s="739"/>
      <c r="AO39" s="739"/>
      <c r="AP39" s="739"/>
      <c r="AQ39" s="739"/>
      <c r="AR39" s="739"/>
      <c r="AS39" s="739"/>
    </row>
    <row r="40" spans="1:45" s="740" customFormat="1">
      <c r="A40" s="745"/>
      <c r="B40" s="747"/>
      <c r="C40" s="378"/>
      <c r="D40" s="378"/>
      <c r="E40" s="378"/>
      <c r="F40" s="378"/>
      <c r="G40" s="378"/>
      <c r="H40" s="407"/>
      <c r="I40" s="450"/>
      <c r="J40" s="450"/>
      <c r="K40" s="450"/>
      <c r="L40" s="1064"/>
      <c r="M40" s="450"/>
      <c r="N40" s="738"/>
      <c r="O40" s="738"/>
      <c r="P40" s="738"/>
      <c r="Q40" s="738"/>
      <c r="R40" s="1088"/>
      <c r="S40" s="738"/>
      <c r="T40" s="738"/>
      <c r="U40" s="738"/>
      <c r="V40" s="738"/>
      <c r="W40" s="1089"/>
      <c r="X40" s="738"/>
      <c r="Y40" s="738"/>
      <c r="Z40" s="738"/>
      <c r="AA40" s="738"/>
      <c r="AB40" s="738"/>
      <c r="AC40" s="738"/>
      <c r="AD40" s="738"/>
      <c r="AE40" s="739"/>
      <c r="AF40" s="739"/>
      <c r="AG40" s="739"/>
      <c r="AH40" s="739"/>
      <c r="AI40" s="739"/>
      <c r="AJ40" s="739"/>
      <c r="AK40" s="739"/>
      <c r="AL40" s="739"/>
      <c r="AM40" s="739"/>
      <c r="AN40" s="739"/>
      <c r="AO40" s="739"/>
      <c r="AP40" s="739"/>
      <c r="AQ40" s="739"/>
      <c r="AR40" s="739"/>
      <c r="AS40" s="739"/>
    </row>
    <row r="41" spans="1:45" s="740" customFormat="1">
      <c r="A41" s="745"/>
      <c r="B41" s="747"/>
      <c r="C41" s="378"/>
      <c r="D41" s="378"/>
      <c r="E41" s="378"/>
      <c r="F41" s="378"/>
      <c r="G41" s="378"/>
      <c r="H41" s="407"/>
      <c r="I41" s="450"/>
      <c r="J41" s="450"/>
      <c r="K41" s="450"/>
      <c r="L41" s="1064"/>
      <c r="M41" s="450"/>
      <c r="N41" s="738"/>
      <c r="O41" s="738"/>
      <c r="P41" s="738"/>
      <c r="Q41" s="738"/>
      <c r="R41" s="1088"/>
      <c r="S41" s="738"/>
      <c r="T41" s="738"/>
      <c r="U41" s="738"/>
      <c r="V41" s="738"/>
      <c r="W41" s="1089"/>
      <c r="X41" s="738"/>
      <c r="Y41" s="738"/>
      <c r="Z41" s="738"/>
      <c r="AA41" s="738"/>
      <c r="AB41" s="738"/>
      <c r="AC41" s="738"/>
      <c r="AD41" s="738"/>
      <c r="AE41" s="739"/>
      <c r="AF41" s="739"/>
      <c r="AG41" s="739"/>
      <c r="AH41" s="739"/>
      <c r="AI41" s="739"/>
      <c r="AJ41" s="739"/>
      <c r="AK41" s="739"/>
      <c r="AL41" s="739"/>
      <c r="AM41" s="739"/>
      <c r="AN41" s="739"/>
      <c r="AO41" s="739"/>
      <c r="AP41" s="739"/>
      <c r="AQ41" s="739"/>
      <c r="AR41" s="739"/>
      <c r="AS41" s="739"/>
    </row>
    <row r="42" spans="1:45" s="740" customFormat="1">
      <c r="A42" s="745"/>
      <c r="B42" s="747"/>
      <c r="C42" s="378"/>
      <c r="D42" s="378"/>
      <c r="E42" s="378"/>
      <c r="F42" s="378"/>
      <c r="G42" s="378"/>
      <c r="H42" s="407"/>
      <c r="I42" s="450"/>
      <c r="J42" s="450"/>
      <c r="K42" s="450"/>
      <c r="L42" s="1064"/>
      <c r="M42" s="450"/>
      <c r="N42" s="738"/>
      <c r="O42" s="738"/>
      <c r="P42" s="738"/>
      <c r="Q42" s="738"/>
      <c r="R42" s="1088"/>
      <c r="S42" s="738"/>
      <c r="T42" s="738"/>
      <c r="U42" s="738"/>
      <c r="V42" s="738"/>
      <c r="W42" s="1089"/>
      <c r="X42" s="738"/>
      <c r="Y42" s="738"/>
      <c r="Z42" s="738"/>
      <c r="AA42" s="738"/>
      <c r="AB42" s="738"/>
      <c r="AC42" s="738"/>
      <c r="AD42" s="738"/>
      <c r="AE42" s="739"/>
      <c r="AF42" s="739"/>
      <c r="AG42" s="739"/>
      <c r="AH42" s="739"/>
      <c r="AI42" s="739"/>
      <c r="AJ42" s="739"/>
      <c r="AK42" s="739"/>
      <c r="AL42" s="739"/>
      <c r="AM42" s="739"/>
      <c r="AN42" s="739"/>
      <c r="AO42" s="739"/>
      <c r="AP42" s="739"/>
      <c r="AQ42" s="739"/>
      <c r="AR42" s="739"/>
      <c r="AS42" s="739"/>
    </row>
    <row r="43" spans="1:45" s="740" customFormat="1">
      <c r="A43" s="745"/>
      <c r="B43" s="747"/>
      <c r="C43" s="378"/>
      <c r="D43" s="378"/>
      <c r="E43" s="378"/>
      <c r="F43" s="378"/>
      <c r="G43" s="378"/>
      <c r="H43" s="407"/>
      <c r="I43" s="450"/>
      <c r="J43" s="450"/>
      <c r="K43" s="450"/>
      <c r="L43" s="1064"/>
      <c r="M43" s="450"/>
      <c r="N43" s="738"/>
      <c r="O43" s="738"/>
      <c r="P43" s="738"/>
      <c r="Q43" s="738"/>
      <c r="R43" s="1088"/>
      <c r="S43" s="738"/>
      <c r="T43" s="738"/>
      <c r="U43" s="738"/>
      <c r="V43" s="738"/>
      <c r="W43" s="1089"/>
      <c r="X43" s="738"/>
      <c r="Y43" s="738"/>
      <c r="Z43" s="738"/>
      <c r="AA43" s="738"/>
      <c r="AB43" s="738"/>
      <c r="AC43" s="738"/>
      <c r="AD43" s="738"/>
      <c r="AE43" s="739"/>
      <c r="AF43" s="739"/>
      <c r="AG43" s="739"/>
      <c r="AH43" s="739"/>
      <c r="AI43" s="739"/>
      <c r="AJ43" s="739"/>
      <c r="AK43" s="739"/>
      <c r="AL43" s="739"/>
      <c r="AM43" s="739"/>
      <c r="AN43" s="739"/>
      <c r="AO43" s="739"/>
      <c r="AP43" s="739"/>
      <c r="AQ43" s="739"/>
      <c r="AR43" s="739"/>
      <c r="AS43" s="739"/>
    </row>
    <row r="44" spans="1:45" s="740" customFormat="1">
      <c r="A44" s="745"/>
      <c r="B44" s="745"/>
      <c r="C44" s="374"/>
      <c r="D44" s="374"/>
      <c r="E44" s="374"/>
      <c r="F44" s="374"/>
      <c r="G44" s="374"/>
      <c r="H44" s="571"/>
      <c r="I44" s="409"/>
      <c r="J44" s="409"/>
      <c r="K44" s="409"/>
      <c r="L44" s="1064"/>
      <c r="M44" s="409"/>
      <c r="N44" s="738"/>
      <c r="O44" s="738"/>
      <c r="P44" s="738"/>
      <c r="Q44" s="738"/>
      <c r="R44" s="1088"/>
      <c r="S44" s="738"/>
      <c r="T44" s="738"/>
      <c r="U44" s="738"/>
      <c r="V44" s="738"/>
      <c r="W44" s="1089"/>
      <c r="X44" s="738"/>
      <c r="Y44" s="738"/>
      <c r="Z44" s="738"/>
      <c r="AA44" s="738"/>
      <c r="AB44" s="738"/>
      <c r="AC44" s="738"/>
      <c r="AD44" s="738"/>
      <c r="AE44" s="739"/>
      <c r="AF44" s="739"/>
      <c r="AG44" s="739"/>
      <c r="AH44" s="739"/>
      <c r="AI44" s="739"/>
      <c r="AJ44" s="739"/>
      <c r="AK44" s="739"/>
      <c r="AL44" s="739"/>
      <c r="AM44" s="739"/>
      <c r="AN44" s="739"/>
      <c r="AO44" s="739"/>
      <c r="AP44" s="739"/>
      <c r="AQ44" s="739"/>
      <c r="AR44" s="739"/>
      <c r="AS44" s="739"/>
    </row>
    <row r="45" spans="1:45" s="740" customFormat="1">
      <c r="A45" s="745"/>
      <c r="B45" s="745"/>
      <c r="C45" s="374"/>
      <c r="D45" s="374"/>
      <c r="E45" s="374"/>
      <c r="F45" s="374"/>
      <c r="G45" s="374"/>
      <c r="H45" s="571"/>
      <c r="I45" s="409"/>
      <c r="J45" s="409"/>
      <c r="K45" s="409"/>
      <c r="L45" s="1064"/>
      <c r="M45" s="409"/>
      <c r="N45" s="738"/>
      <c r="O45" s="738"/>
      <c r="P45" s="738"/>
      <c r="Q45" s="738"/>
      <c r="R45" s="1088"/>
      <c r="S45" s="738"/>
      <c r="T45" s="738"/>
      <c r="U45" s="738"/>
      <c r="V45" s="738"/>
      <c r="W45" s="1089"/>
      <c r="X45" s="738"/>
      <c r="Y45" s="738"/>
      <c r="Z45" s="738"/>
      <c r="AA45" s="738"/>
      <c r="AB45" s="738"/>
      <c r="AC45" s="738"/>
      <c r="AD45" s="738"/>
      <c r="AE45" s="739"/>
      <c r="AF45" s="739"/>
      <c r="AG45" s="739"/>
      <c r="AH45" s="739"/>
      <c r="AI45" s="739"/>
      <c r="AJ45" s="739"/>
      <c r="AK45" s="739"/>
      <c r="AL45" s="739"/>
      <c r="AM45" s="739"/>
      <c r="AN45" s="739"/>
      <c r="AO45" s="739"/>
      <c r="AP45" s="739"/>
      <c r="AQ45" s="739"/>
      <c r="AR45" s="739"/>
      <c r="AS45" s="739"/>
    </row>
    <row r="46" spans="1:45" s="740" customFormat="1">
      <c r="A46" s="745"/>
      <c r="B46" s="745"/>
      <c r="C46" s="374"/>
      <c r="D46" s="374"/>
      <c r="E46" s="374"/>
      <c r="F46" s="374"/>
      <c r="G46" s="374"/>
      <c r="H46" s="571"/>
      <c r="I46" s="409"/>
      <c r="J46" s="409"/>
      <c r="K46" s="409"/>
      <c r="L46" s="1064"/>
      <c r="M46" s="409"/>
      <c r="N46" s="738"/>
      <c r="O46" s="738"/>
      <c r="P46" s="738"/>
      <c r="Q46" s="738"/>
      <c r="R46" s="1088"/>
      <c r="S46" s="738"/>
      <c r="T46" s="738"/>
      <c r="U46" s="738"/>
      <c r="V46" s="738"/>
      <c r="W46" s="1089"/>
      <c r="X46" s="738"/>
      <c r="Y46" s="738"/>
      <c r="Z46" s="738"/>
      <c r="AA46" s="738"/>
      <c r="AB46" s="738"/>
      <c r="AC46" s="738"/>
      <c r="AD46" s="738"/>
      <c r="AE46" s="739"/>
      <c r="AF46" s="739"/>
      <c r="AG46" s="739"/>
      <c r="AH46" s="739"/>
      <c r="AI46" s="739"/>
      <c r="AJ46" s="739"/>
      <c r="AK46" s="739"/>
      <c r="AL46" s="739"/>
      <c r="AM46" s="739"/>
      <c r="AN46" s="739"/>
      <c r="AO46" s="739"/>
      <c r="AP46" s="739"/>
      <c r="AQ46" s="739"/>
      <c r="AR46" s="739"/>
      <c r="AS46" s="739"/>
    </row>
    <row r="47" spans="1:45" s="740" customFormat="1">
      <c r="A47" s="745"/>
      <c r="B47" s="745"/>
      <c r="C47" s="374"/>
      <c r="D47" s="374"/>
      <c r="E47" s="374"/>
      <c r="F47" s="374"/>
      <c r="G47" s="374"/>
      <c r="H47" s="571"/>
      <c r="I47" s="409"/>
      <c r="J47" s="409"/>
      <c r="K47" s="409"/>
      <c r="L47" s="1064"/>
      <c r="M47" s="409"/>
      <c r="N47" s="738"/>
      <c r="O47" s="738"/>
      <c r="P47" s="738"/>
      <c r="Q47" s="738"/>
      <c r="R47" s="1088"/>
      <c r="S47" s="738"/>
      <c r="T47" s="738"/>
      <c r="U47" s="738"/>
      <c r="V47" s="738"/>
      <c r="W47" s="1089"/>
      <c r="X47" s="738"/>
      <c r="Y47" s="738"/>
      <c r="Z47" s="738"/>
      <c r="AA47" s="738"/>
      <c r="AB47" s="738"/>
      <c r="AC47" s="738"/>
      <c r="AD47" s="738"/>
      <c r="AE47" s="739"/>
      <c r="AF47" s="739"/>
      <c r="AG47" s="739"/>
      <c r="AH47" s="739"/>
      <c r="AI47" s="739"/>
      <c r="AJ47" s="739"/>
      <c r="AK47" s="739"/>
      <c r="AL47" s="739"/>
      <c r="AM47" s="739"/>
      <c r="AN47" s="739"/>
      <c r="AO47" s="739"/>
      <c r="AP47" s="739"/>
      <c r="AQ47" s="739"/>
      <c r="AR47" s="739"/>
      <c r="AS47" s="739"/>
    </row>
    <row r="48" spans="1:45" s="740" customFormat="1">
      <c r="A48" s="745"/>
      <c r="B48" s="745"/>
      <c r="C48" s="374"/>
      <c r="D48" s="374"/>
      <c r="E48" s="374"/>
      <c r="F48" s="374"/>
      <c r="G48" s="374"/>
      <c r="H48" s="571"/>
      <c r="I48" s="409"/>
      <c r="J48" s="409"/>
      <c r="K48" s="409"/>
      <c r="L48" s="1064"/>
      <c r="M48" s="409"/>
      <c r="N48" s="738"/>
      <c r="O48" s="738"/>
      <c r="P48" s="738"/>
      <c r="Q48" s="738"/>
      <c r="R48" s="1088"/>
      <c r="S48" s="738"/>
      <c r="T48" s="738"/>
      <c r="U48" s="738"/>
      <c r="V48" s="738"/>
      <c r="W48" s="1089"/>
      <c r="X48" s="738"/>
      <c r="Y48" s="738"/>
      <c r="Z48" s="738"/>
      <c r="AA48" s="738"/>
      <c r="AB48" s="738"/>
      <c r="AC48" s="738"/>
      <c r="AD48" s="738"/>
      <c r="AE48" s="739"/>
      <c r="AF48" s="739"/>
      <c r="AG48" s="739"/>
      <c r="AH48" s="739"/>
      <c r="AI48" s="739"/>
      <c r="AJ48" s="739"/>
      <c r="AK48" s="739"/>
      <c r="AL48" s="739"/>
      <c r="AM48" s="739"/>
      <c r="AN48" s="739"/>
      <c r="AO48" s="739"/>
      <c r="AP48" s="739"/>
      <c r="AQ48" s="739"/>
      <c r="AR48" s="739"/>
      <c r="AS48" s="739"/>
    </row>
    <row r="49" spans="1:45" s="740" customFormat="1">
      <c r="A49" s="745"/>
      <c r="B49" s="745"/>
      <c r="C49" s="374"/>
      <c r="D49" s="374"/>
      <c r="E49" s="374"/>
      <c r="F49" s="374"/>
      <c r="G49" s="374"/>
      <c r="H49" s="571"/>
      <c r="I49" s="409"/>
      <c r="J49" s="409"/>
      <c r="K49" s="409"/>
      <c r="L49" s="1064"/>
      <c r="M49" s="409"/>
      <c r="N49" s="738"/>
      <c r="O49" s="738"/>
      <c r="P49" s="738"/>
      <c r="Q49" s="738"/>
      <c r="R49" s="1088"/>
      <c r="S49" s="738"/>
      <c r="T49" s="738"/>
      <c r="U49" s="738"/>
      <c r="V49" s="738"/>
      <c r="W49" s="1089"/>
      <c r="X49" s="738"/>
      <c r="Y49" s="738"/>
      <c r="Z49" s="738"/>
      <c r="AA49" s="738"/>
      <c r="AB49" s="738"/>
      <c r="AC49" s="738"/>
      <c r="AD49" s="738"/>
      <c r="AE49" s="739"/>
      <c r="AF49" s="739"/>
      <c r="AG49" s="739"/>
      <c r="AH49" s="739"/>
      <c r="AI49" s="739"/>
      <c r="AJ49" s="739"/>
      <c r="AK49" s="739"/>
      <c r="AL49" s="739"/>
      <c r="AM49" s="739"/>
      <c r="AN49" s="739"/>
      <c r="AO49" s="739"/>
      <c r="AP49" s="739"/>
      <c r="AQ49" s="739"/>
      <c r="AR49" s="739"/>
      <c r="AS49" s="739"/>
    </row>
    <row r="50" spans="1:45" s="740" customFormat="1">
      <c r="A50" s="745"/>
      <c r="B50" s="745"/>
      <c r="C50" s="374"/>
      <c r="D50" s="374"/>
      <c r="E50" s="374"/>
      <c r="F50" s="374"/>
      <c r="G50" s="374"/>
      <c r="H50" s="571"/>
      <c r="I50" s="409"/>
      <c r="J50" s="409"/>
      <c r="K50" s="409"/>
      <c r="L50" s="1064"/>
      <c r="M50" s="409"/>
      <c r="N50" s="738"/>
      <c r="O50" s="738"/>
      <c r="P50" s="738"/>
      <c r="Q50" s="738"/>
      <c r="R50" s="1088"/>
      <c r="S50" s="738"/>
      <c r="T50" s="738"/>
      <c r="U50" s="738"/>
      <c r="V50" s="738"/>
      <c r="W50" s="1089"/>
      <c r="X50" s="738"/>
      <c r="Y50" s="738"/>
      <c r="Z50" s="738"/>
      <c r="AA50" s="738"/>
      <c r="AB50" s="738"/>
      <c r="AC50" s="738"/>
      <c r="AD50" s="738"/>
      <c r="AE50" s="739"/>
      <c r="AF50" s="739"/>
      <c r="AG50" s="739"/>
      <c r="AH50" s="739"/>
      <c r="AI50" s="739"/>
      <c r="AJ50" s="739"/>
      <c r="AK50" s="739"/>
      <c r="AL50" s="739"/>
      <c r="AM50" s="739"/>
      <c r="AN50" s="739"/>
      <c r="AO50" s="739"/>
      <c r="AP50" s="739"/>
      <c r="AQ50" s="739"/>
      <c r="AR50" s="739"/>
      <c r="AS50" s="739"/>
    </row>
    <row r="51" spans="1:45" s="740" customFormat="1">
      <c r="A51" s="745"/>
      <c r="B51" s="745"/>
      <c r="C51" s="374"/>
      <c r="D51" s="374"/>
      <c r="E51" s="374"/>
      <c r="F51" s="374"/>
      <c r="G51" s="374"/>
      <c r="H51" s="571"/>
      <c r="I51" s="409"/>
      <c r="J51" s="409"/>
      <c r="K51" s="409"/>
      <c r="L51" s="1064"/>
      <c r="M51" s="409"/>
      <c r="N51" s="738"/>
      <c r="O51" s="738"/>
      <c r="P51" s="738"/>
      <c r="Q51" s="738"/>
      <c r="R51" s="1088"/>
      <c r="S51" s="738"/>
      <c r="T51" s="738"/>
      <c r="U51" s="738"/>
      <c r="V51" s="738"/>
      <c r="W51" s="1089"/>
      <c r="X51" s="738"/>
      <c r="Y51" s="738"/>
      <c r="Z51" s="738"/>
      <c r="AA51" s="738"/>
      <c r="AB51" s="738"/>
      <c r="AC51" s="738"/>
      <c r="AD51" s="738"/>
      <c r="AE51" s="739"/>
      <c r="AF51" s="739"/>
      <c r="AG51" s="739"/>
      <c r="AH51" s="739"/>
      <c r="AI51" s="739"/>
      <c r="AJ51" s="739"/>
      <c r="AK51" s="739"/>
      <c r="AL51" s="739"/>
      <c r="AM51" s="739"/>
      <c r="AN51" s="739"/>
      <c r="AO51" s="739"/>
      <c r="AP51" s="739"/>
      <c r="AQ51" s="739"/>
      <c r="AR51" s="739"/>
      <c r="AS51" s="739"/>
    </row>
    <row r="52" spans="1:45" s="740" customFormat="1" ht="13.5" customHeight="1">
      <c r="A52" s="745"/>
      <c r="B52" s="745"/>
      <c r="C52" s="374"/>
      <c r="D52" s="374"/>
      <c r="E52" s="374"/>
      <c r="F52" s="374"/>
      <c r="G52" s="374"/>
      <c r="H52" s="571"/>
      <c r="I52" s="409"/>
      <c r="J52" s="409"/>
      <c r="K52" s="409"/>
      <c r="L52" s="1064"/>
      <c r="M52" s="409"/>
      <c r="N52" s="738"/>
      <c r="O52" s="738"/>
      <c r="P52" s="738"/>
      <c r="Q52" s="738"/>
      <c r="R52" s="1088"/>
      <c r="S52" s="738"/>
      <c r="T52" s="738"/>
      <c r="U52" s="738"/>
      <c r="V52" s="738"/>
      <c r="W52" s="1089"/>
      <c r="X52" s="738"/>
      <c r="Y52" s="738"/>
      <c r="Z52" s="738"/>
      <c r="AA52" s="738"/>
      <c r="AB52" s="738"/>
      <c r="AC52" s="738"/>
      <c r="AD52" s="738"/>
      <c r="AE52" s="739"/>
      <c r="AF52" s="739"/>
      <c r="AG52" s="739"/>
      <c r="AH52" s="739"/>
      <c r="AI52" s="739"/>
      <c r="AJ52" s="739"/>
      <c r="AK52" s="739"/>
      <c r="AL52" s="739"/>
      <c r="AM52" s="739"/>
      <c r="AN52" s="739"/>
      <c r="AO52" s="739"/>
      <c r="AP52" s="739"/>
      <c r="AQ52" s="739"/>
      <c r="AR52" s="739"/>
      <c r="AS52" s="739"/>
    </row>
    <row r="53" spans="1:45" s="740" customFormat="1">
      <c r="A53" s="745"/>
      <c r="B53" s="745"/>
      <c r="C53" s="374"/>
      <c r="D53" s="374"/>
      <c r="E53" s="374"/>
      <c r="F53" s="374"/>
      <c r="G53" s="374"/>
      <c r="H53" s="571"/>
      <c r="I53" s="409"/>
      <c r="J53" s="409"/>
      <c r="K53" s="409"/>
      <c r="L53" s="1064"/>
      <c r="M53" s="409"/>
      <c r="N53" s="738"/>
      <c r="O53" s="738"/>
      <c r="P53" s="738"/>
      <c r="Q53" s="738"/>
      <c r="R53" s="1088"/>
      <c r="S53" s="738"/>
      <c r="T53" s="738"/>
      <c r="U53" s="738"/>
      <c r="V53" s="738"/>
      <c r="W53" s="1089"/>
      <c r="X53" s="738"/>
      <c r="Y53" s="738"/>
      <c r="Z53" s="738"/>
      <c r="AA53" s="738"/>
      <c r="AB53" s="738"/>
      <c r="AC53" s="738"/>
      <c r="AD53" s="738"/>
      <c r="AE53" s="739"/>
      <c r="AF53" s="739"/>
      <c r="AG53" s="739"/>
      <c r="AH53" s="739"/>
      <c r="AI53" s="739"/>
      <c r="AJ53" s="739"/>
      <c r="AK53" s="739"/>
      <c r="AL53" s="739"/>
      <c r="AM53" s="739"/>
      <c r="AN53" s="739"/>
      <c r="AO53" s="739"/>
      <c r="AP53" s="739"/>
      <c r="AQ53" s="739"/>
      <c r="AR53" s="739"/>
      <c r="AS53" s="739"/>
    </row>
    <row r="54" spans="1:45" s="740" customFormat="1">
      <c r="A54" s="745"/>
      <c r="B54" s="745"/>
      <c r="C54" s="374"/>
      <c r="D54" s="374"/>
      <c r="E54" s="374"/>
      <c r="F54" s="374"/>
      <c r="G54" s="374"/>
      <c r="H54" s="571"/>
      <c r="I54" s="409"/>
      <c r="J54" s="409"/>
      <c r="K54" s="409"/>
      <c r="L54" s="1064"/>
      <c r="M54" s="409"/>
      <c r="N54" s="738"/>
      <c r="O54" s="738"/>
      <c r="P54" s="738"/>
      <c r="Q54" s="738"/>
      <c r="R54" s="1088"/>
      <c r="S54" s="738"/>
      <c r="T54" s="738"/>
      <c r="U54" s="738"/>
      <c r="V54" s="738"/>
      <c r="W54" s="1089"/>
      <c r="X54" s="738"/>
      <c r="Y54" s="738"/>
      <c r="Z54" s="738"/>
      <c r="AA54" s="738"/>
      <c r="AB54" s="738"/>
      <c r="AC54" s="738"/>
      <c r="AD54" s="738"/>
      <c r="AE54" s="739"/>
      <c r="AF54" s="739"/>
      <c r="AG54" s="739"/>
      <c r="AH54" s="739"/>
      <c r="AI54" s="739"/>
      <c r="AJ54" s="739"/>
      <c r="AK54" s="739"/>
      <c r="AL54" s="739"/>
      <c r="AM54" s="739"/>
      <c r="AN54" s="739"/>
      <c r="AO54" s="739"/>
      <c r="AP54" s="739"/>
      <c r="AQ54" s="739"/>
      <c r="AR54" s="739"/>
      <c r="AS54" s="739"/>
    </row>
    <row r="55" spans="1:45" s="740" customFormat="1">
      <c r="A55" s="745"/>
      <c r="C55" s="374"/>
      <c r="D55" s="374"/>
      <c r="E55" s="374"/>
      <c r="F55" s="374"/>
      <c r="G55" s="374"/>
      <c r="H55" s="571"/>
      <c r="I55" s="409"/>
      <c r="J55" s="409"/>
      <c r="K55" s="409"/>
      <c r="L55" s="1064"/>
      <c r="M55" s="409"/>
      <c r="N55" s="738"/>
      <c r="O55" s="738"/>
      <c r="P55" s="738"/>
      <c r="Q55" s="738"/>
      <c r="R55" s="1088"/>
      <c r="S55" s="738"/>
      <c r="T55" s="738"/>
      <c r="U55" s="738"/>
      <c r="V55" s="738"/>
      <c r="W55" s="1089"/>
      <c r="X55" s="738"/>
      <c r="Y55" s="738"/>
      <c r="Z55" s="738"/>
      <c r="AA55" s="738"/>
      <c r="AB55" s="738"/>
      <c r="AC55" s="738"/>
      <c r="AD55" s="738"/>
      <c r="AE55" s="739"/>
      <c r="AF55" s="739"/>
      <c r="AG55" s="739"/>
      <c r="AH55" s="739"/>
      <c r="AI55" s="739"/>
      <c r="AJ55" s="739"/>
      <c r="AK55" s="739"/>
      <c r="AL55" s="739"/>
      <c r="AM55" s="739"/>
      <c r="AN55" s="739"/>
      <c r="AO55" s="739"/>
      <c r="AP55" s="739"/>
      <c r="AQ55" s="739"/>
      <c r="AR55" s="739"/>
      <c r="AS55" s="739"/>
    </row>
    <row r="56" spans="1:45" s="740" customFormat="1">
      <c r="A56" s="745"/>
      <c r="C56" s="374"/>
      <c r="D56" s="374"/>
      <c r="E56" s="374"/>
      <c r="F56" s="374"/>
      <c r="G56" s="374"/>
      <c r="H56" s="571"/>
      <c r="I56" s="409"/>
      <c r="J56" s="409"/>
      <c r="K56" s="409"/>
      <c r="L56" s="1064"/>
      <c r="M56" s="409"/>
      <c r="N56" s="738"/>
      <c r="O56" s="738"/>
      <c r="P56" s="738"/>
      <c r="Q56" s="738"/>
      <c r="R56" s="1088"/>
      <c r="S56" s="738"/>
      <c r="T56" s="738"/>
      <c r="U56" s="738"/>
      <c r="V56" s="738"/>
      <c r="W56" s="1089"/>
      <c r="X56" s="738"/>
      <c r="Y56" s="738"/>
      <c r="Z56" s="738"/>
      <c r="AA56" s="738"/>
      <c r="AB56" s="738"/>
      <c r="AC56" s="738"/>
      <c r="AD56" s="738"/>
      <c r="AE56" s="739"/>
      <c r="AF56" s="739"/>
      <c r="AG56" s="739"/>
      <c r="AH56" s="739"/>
      <c r="AI56" s="739"/>
      <c r="AJ56" s="739"/>
      <c r="AK56" s="739"/>
      <c r="AL56" s="739"/>
      <c r="AM56" s="739"/>
      <c r="AN56" s="739"/>
      <c r="AO56" s="739"/>
      <c r="AP56" s="739"/>
      <c r="AQ56" s="739"/>
      <c r="AR56" s="739"/>
      <c r="AS56" s="739"/>
    </row>
    <row r="57" spans="1:45">
      <c r="B57" s="374"/>
      <c r="I57" s="409"/>
      <c r="J57" s="409"/>
      <c r="K57" s="409"/>
      <c r="L57" s="1064"/>
      <c r="M57" s="409"/>
      <c r="O57" s="705"/>
      <c r="P57" s="705"/>
      <c r="Q57" s="705"/>
      <c r="R57" s="586"/>
      <c r="S57" s="705"/>
      <c r="T57" s="705"/>
      <c r="U57" s="705"/>
      <c r="V57" s="705"/>
      <c r="W57" s="1080"/>
      <c r="X57" s="705"/>
      <c r="Y57" s="705"/>
      <c r="Z57" s="705"/>
      <c r="AA57" s="705"/>
      <c r="AB57" s="705"/>
      <c r="AC57" s="705"/>
      <c r="AD57" s="705"/>
    </row>
    <row r="58" spans="1:45">
      <c r="B58" s="374"/>
      <c r="I58" s="409"/>
      <c r="J58" s="409"/>
      <c r="K58" s="409"/>
      <c r="L58" s="1064"/>
      <c r="M58" s="409"/>
      <c r="O58" s="705"/>
      <c r="P58" s="705"/>
      <c r="Q58" s="705"/>
      <c r="R58" s="586"/>
      <c r="S58" s="705"/>
      <c r="T58" s="705"/>
      <c r="U58" s="705"/>
      <c r="V58" s="705"/>
      <c r="W58" s="1080"/>
      <c r="X58" s="705"/>
      <c r="Y58" s="705"/>
      <c r="Z58" s="705"/>
      <c r="AA58" s="705"/>
      <c r="AB58" s="705"/>
      <c r="AC58" s="705"/>
      <c r="AD58" s="705"/>
    </row>
    <row r="59" spans="1:45">
      <c r="A59" s="374"/>
      <c r="B59" s="374"/>
      <c r="I59" s="409"/>
      <c r="J59" s="409"/>
      <c r="K59" s="409"/>
      <c r="L59" s="1064"/>
      <c r="M59" s="409"/>
      <c r="N59" s="409"/>
      <c r="O59" s="409"/>
      <c r="P59" s="409"/>
      <c r="Q59" s="409"/>
      <c r="R59" s="409"/>
      <c r="S59" s="409"/>
      <c r="T59" s="409"/>
      <c r="U59" s="409"/>
      <c r="V59" s="409"/>
      <c r="W59" s="409"/>
      <c r="X59" s="409"/>
      <c r="Y59" s="409"/>
      <c r="Z59" s="409"/>
      <c r="AA59" s="409"/>
      <c r="AB59" s="409"/>
      <c r="AC59" s="409"/>
      <c r="AD59" s="409"/>
      <c r="AE59" s="374"/>
      <c r="AF59" s="374"/>
      <c r="AG59" s="374"/>
      <c r="AH59" s="374"/>
      <c r="AI59" s="374"/>
      <c r="AJ59" s="374"/>
      <c r="AK59" s="374"/>
      <c r="AL59" s="374"/>
      <c r="AM59" s="374"/>
      <c r="AN59" s="374"/>
      <c r="AO59" s="374"/>
      <c r="AP59" s="374"/>
      <c r="AQ59" s="374"/>
      <c r="AR59" s="374"/>
      <c r="AS59" s="374"/>
    </row>
    <row r="60" spans="1:45">
      <c r="A60" s="374"/>
      <c r="I60" s="409"/>
      <c r="J60" s="409"/>
      <c r="K60" s="409"/>
      <c r="L60" s="1064"/>
      <c r="M60" s="409"/>
      <c r="N60" s="409"/>
      <c r="O60" s="409"/>
      <c r="P60" s="409"/>
      <c r="Q60" s="409"/>
      <c r="R60" s="409"/>
      <c r="S60" s="409"/>
      <c r="T60" s="409"/>
      <c r="U60" s="409"/>
      <c r="V60" s="409"/>
      <c r="W60" s="409"/>
      <c r="X60" s="409"/>
      <c r="Y60" s="409"/>
      <c r="Z60" s="409"/>
      <c r="AA60" s="409"/>
      <c r="AB60" s="409"/>
      <c r="AC60" s="409"/>
      <c r="AD60" s="409"/>
      <c r="AE60" s="374"/>
      <c r="AF60" s="374"/>
      <c r="AG60" s="374"/>
      <c r="AH60" s="374"/>
      <c r="AI60" s="374"/>
      <c r="AJ60" s="374"/>
      <c r="AK60" s="374"/>
      <c r="AL60" s="374"/>
      <c r="AM60" s="374"/>
      <c r="AN60" s="374"/>
      <c r="AO60" s="374"/>
      <c r="AP60" s="374"/>
      <c r="AQ60" s="374"/>
      <c r="AR60" s="374"/>
      <c r="AS60" s="374"/>
    </row>
    <row r="61" spans="1:45">
      <c r="A61" s="374"/>
      <c r="I61" s="409"/>
      <c r="J61" s="409"/>
      <c r="K61" s="409"/>
      <c r="L61" s="1064"/>
      <c r="M61" s="409"/>
      <c r="N61" s="409"/>
      <c r="O61" s="409"/>
      <c r="P61" s="409"/>
      <c r="Q61" s="409"/>
      <c r="R61" s="409"/>
      <c r="S61" s="409"/>
      <c r="T61" s="409"/>
      <c r="U61" s="409"/>
      <c r="V61" s="409"/>
      <c r="W61" s="409"/>
      <c r="X61" s="409"/>
      <c r="Y61" s="409"/>
      <c r="Z61" s="409"/>
      <c r="AA61" s="409"/>
      <c r="AB61" s="409"/>
      <c r="AC61" s="409"/>
      <c r="AD61" s="409"/>
      <c r="AE61" s="374"/>
      <c r="AF61" s="374"/>
      <c r="AG61" s="374"/>
      <c r="AH61" s="374"/>
      <c r="AI61" s="374"/>
      <c r="AJ61" s="374"/>
      <c r="AK61" s="374"/>
      <c r="AL61" s="374"/>
      <c r="AM61" s="374"/>
      <c r="AN61" s="374"/>
      <c r="AO61" s="374"/>
      <c r="AP61" s="374"/>
      <c r="AQ61" s="374"/>
      <c r="AR61" s="374"/>
      <c r="AS61" s="374"/>
    </row>
    <row r="62" spans="1:45">
      <c r="A62" s="374"/>
      <c r="I62" s="409"/>
      <c r="J62" s="409"/>
      <c r="K62" s="409"/>
      <c r="L62" s="1064"/>
      <c r="M62" s="409"/>
      <c r="N62" s="409"/>
      <c r="O62" s="409"/>
      <c r="P62" s="409"/>
      <c r="Q62" s="409"/>
      <c r="R62" s="409"/>
      <c r="S62" s="409"/>
      <c r="T62" s="409"/>
      <c r="U62" s="409"/>
      <c r="V62" s="409"/>
      <c r="W62" s="409"/>
      <c r="X62" s="409"/>
      <c r="Y62" s="409"/>
      <c r="Z62" s="409"/>
      <c r="AA62" s="409"/>
      <c r="AB62" s="409"/>
      <c r="AC62" s="409"/>
      <c r="AD62" s="409"/>
      <c r="AE62" s="374"/>
      <c r="AF62" s="374"/>
      <c r="AG62" s="374"/>
      <c r="AH62" s="374"/>
      <c r="AI62" s="374"/>
      <c r="AJ62" s="374"/>
      <c r="AK62" s="374"/>
      <c r="AL62" s="374"/>
      <c r="AM62" s="374"/>
      <c r="AN62" s="374"/>
      <c r="AO62" s="374"/>
      <c r="AP62" s="374"/>
      <c r="AQ62" s="374"/>
      <c r="AR62" s="374"/>
      <c r="AS62" s="374"/>
    </row>
    <row r="63" spans="1:45">
      <c r="A63" s="374"/>
      <c r="I63" s="409"/>
      <c r="J63" s="409"/>
      <c r="K63" s="409"/>
      <c r="L63" s="1064"/>
      <c r="M63" s="409"/>
      <c r="N63" s="409"/>
      <c r="O63" s="409"/>
      <c r="P63" s="409"/>
      <c r="Q63" s="409"/>
      <c r="R63" s="409"/>
      <c r="S63" s="409"/>
      <c r="T63" s="409"/>
      <c r="U63" s="409"/>
      <c r="V63" s="409"/>
      <c r="W63" s="409"/>
      <c r="X63" s="409"/>
      <c r="Y63" s="409"/>
      <c r="Z63" s="409"/>
      <c r="AA63" s="409"/>
      <c r="AB63" s="409"/>
      <c r="AC63" s="409"/>
      <c r="AD63" s="409"/>
      <c r="AE63" s="374"/>
      <c r="AF63" s="374"/>
      <c r="AG63" s="374"/>
      <c r="AH63" s="374"/>
      <c r="AI63" s="374"/>
      <c r="AJ63" s="374"/>
      <c r="AK63" s="374"/>
      <c r="AL63" s="374"/>
      <c r="AM63" s="374"/>
      <c r="AN63" s="374"/>
      <c r="AO63" s="374"/>
      <c r="AP63" s="374"/>
      <c r="AQ63" s="374"/>
      <c r="AR63" s="374"/>
      <c r="AS63" s="374"/>
    </row>
    <row r="64" spans="1:45">
      <c r="A64" s="374"/>
      <c r="I64" s="409"/>
      <c r="J64" s="409"/>
      <c r="K64" s="409"/>
      <c r="L64" s="1064"/>
      <c r="M64" s="409"/>
      <c r="N64" s="409"/>
      <c r="O64" s="409"/>
      <c r="P64" s="409"/>
      <c r="Q64" s="409"/>
      <c r="R64" s="409"/>
      <c r="S64" s="409"/>
      <c r="T64" s="409"/>
      <c r="U64" s="409"/>
      <c r="V64" s="409"/>
      <c r="W64" s="409"/>
      <c r="X64" s="409"/>
      <c r="Y64" s="409"/>
      <c r="Z64" s="409"/>
      <c r="AA64" s="409"/>
      <c r="AB64" s="409"/>
      <c r="AC64" s="409"/>
      <c r="AD64" s="409"/>
      <c r="AE64" s="374"/>
      <c r="AF64" s="374"/>
      <c r="AG64" s="374"/>
      <c r="AH64" s="374"/>
      <c r="AI64" s="374"/>
      <c r="AJ64" s="374"/>
      <c r="AK64" s="374"/>
      <c r="AL64" s="374"/>
      <c r="AM64" s="374"/>
      <c r="AN64" s="374"/>
      <c r="AO64" s="374"/>
      <c r="AP64" s="374"/>
      <c r="AQ64" s="374"/>
      <c r="AR64" s="374"/>
      <c r="AS64" s="374"/>
    </row>
    <row r="65" spans="1:45">
      <c r="A65" s="374"/>
      <c r="I65" s="409"/>
      <c r="J65" s="409"/>
      <c r="K65" s="409"/>
      <c r="L65" s="1064"/>
      <c r="M65" s="409"/>
      <c r="N65" s="409"/>
      <c r="O65" s="409"/>
      <c r="P65" s="409"/>
      <c r="Q65" s="409"/>
      <c r="R65" s="409"/>
      <c r="S65" s="409"/>
      <c r="T65" s="409"/>
      <c r="U65" s="409"/>
      <c r="V65" s="409"/>
      <c r="W65" s="409"/>
      <c r="X65" s="409"/>
      <c r="Y65" s="409"/>
      <c r="Z65" s="409"/>
      <c r="AA65" s="409"/>
      <c r="AB65" s="409"/>
      <c r="AC65" s="409"/>
      <c r="AD65" s="409"/>
      <c r="AE65" s="374"/>
      <c r="AF65" s="374"/>
      <c r="AG65" s="374"/>
      <c r="AH65" s="374"/>
      <c r="AI65" s="374"/>
      <c r="AJ65" s="374"/>
      <c r="AK65" s="374"/>
      <c r="AL65" s="374"/>
      <c r="AM65" s="374"/>
      <c r="AN65" s="374"/>
      <c r="AO65" s="374"/>
      <c r="AP65" s="374"/>
      <c r="AQ65" s="374"/>
      <c r="AR65" s="374"/>
      <c r="AS65" s="374"/>
    </row>
    <row r="66" spans="1:45">
      <c r="A66" s="374"/>
      <c r="I66" s="409"/>
      <c r="J66" s="409"/>
      <c r="K66" s="409"/>
      <c r="L66" s="1064"/>
      <c r="M66" s="409"/>
      <c r="N66" s="409"/>
      <c r="O66" s="409"/>
      <c r="P66" s="409"/>
      <c r="Q66" s="409"/>
      <c r="R66" s="409"/>
      <c r="S66" s="409"/>
      <c r="T66" s="409"/>
      <c r="U66" s="409"/>
      <c r="V66" s="409"/>
      <c r="W66" s="409"/>
      <c r="X66" s="409"/>
      <c r="Y66" s="409"/>
      <c r="Z66" s="409"/>
      <c r="AA66" s="409"/>
      <c r="AB66" s="409"/>
      <c r="AC66" s="409"/>
      <c r="AD66" s="409"/>
      <c r="AE66" s="374"/>
      <c r="AF66" s="374"/>
      <c r="AG66" s="374"/>
      <c r="AH66" s="374"/>
      <c r="AI66" s="374"/>
      <c r="AJ66" s="374"/>
      <c r="AK66" s="374"/>
      <c r="AL66" s="374"/>
      <c r="AM66" s="374"/>
      <c r="AN66" s="374"/>
      <c r="AO66" s="374"/>
      <c r="AP66" s="374"/>
      <c r="AQ66" s="374"/>
      <c r="AR66" s="374"/>
      <c r="AS66" s="374"/>
    </row>
    <row r="67" spans="1:45">
      <c r="A67" s="374"/>
      <c r="I67" s="409"/>
      <c r="J67" s="409"/>
      <c r="K67" s="409"/>
      <c r="L67" s="1064"/>
      <c r="M67" s="409"/>
      <c r="N67" s="409"/>
      <c r="O67" s="409"/>
      <c r="P67" s="409"/>
      <c r="Q67" s="409"/>
      <c r="R67" s="409"/>
      <c r="S67" s="409"/>
      <c r="T67" s="409"/>
      <c r="U67" s="409"/>
      <c r="V67" s="409"/>
      <c r="W67" s="409"/>
      <c r="X67" s="409"/>
      <c r="Y67" s="409"/>
      <c r="Z67" s="409"/>
      <c r="AA67" s="409"/>
      <c r="AB67" s="409"/>
      <c r="AC67" s="409"/>
      <c r="AD67" s="409"/>
      <c r="AE67" s="374"/>
      <c r="AF67" s="374"/>
      <c r="AG67" s="374"/>
      <c r="AH67" s="374"/>
      <c r="AI67" s="374"/>
      <c r="AJ67" s="374"/>
      <c r="AK67" s="374"/>
      <c r="AL67" s="374"/>
      <c r="AM67" s="374"/>
      <c r="AN67" s="374"/>
      <c r="AO67" s="374"/>
      <c r="AP67" s="374"/>
      <c r="AQ67" s="374"/>
      <c r="AR67" s="374"/>
      <c r="AS67" s="374"/>
    </row>
    <row r="68" spans="1:45">
      <c r="A68" s="374"/>
      <c r="I68" s="409"/>
      <c r="J68" s="409"/>
      <c r="K68" s="409"/>
      <c r="L68" s="1064"/>
      <c r="M68" s="409"/>
      <c r="N68" s="409"/>
      <c r="O68" s="409"/>
      <c r="P68" s="409"/>
      <c r="Q68" s="409"/>
      <c r="R68" s="409"/>
      <c r="S68" s="409"/>
      <c r="T68" s="409"/>
      <c r="U68" s="409"/>
      <c r="V68" s="409"/>
      <c r="W68" s="409"/>
      <c r="X68" s="409"/>
      <c r="Y68" s="409"/>
      <c r="Z68" s="409"/>
      <c r="AA68" s="409"/>
      <c r="AB68" s="409"/>
      <c r="AC68" s="409"/>
      <c r="AD68" s="409"/>
      <c r="AE68" s="374"/>
      <c r="AF68" s="374"/>
      <c r="AG68" s="374"/>
      <c r="AH68" s="374"/>
      <c r="AI68" s="374"/>
      <c r="AJ68" s="374"/>
      <c r="AK68" s="374"/>
      <c r="AL68" s="374"/>
      <c r="AM68" s="374"/>
      <c r="AN68" s="374"/>
      <c r="AO68" s="374"/>
      <c r="AP68" s="374"/>
      <c r="AQ68" s="374"/>
      <c r="AR68" s="374"/>
      <c r="AS68" s="374"/>
    </row>
    <row r="69" spans="1:45">
      <c r="A69" s="374"/>
      <c r="I69" s="409"/>
      <c r="J69" s="409"/>
      <c r="K69" s="409"/>
      <c r="L69" s="1064"/>
      <c r="M69" s="409"/>
      <c r="N69" s="409"/>
      <c r="O69" s="409"/>
      <c r="P69" s="409"/>
      <c r="Q69" s="409"/>
      <c r="R69" s="409"/>
      <c r="S69" s="409"/>
      <c r="T69" s="409"/>
      <c r="U69" s="409"/>
      <c r="V69" s="409"/>
      <c r="W69" s="409"/>
      <c r="X69" s="409"/>
      <c r="Y69" s="409"/>
      <c r="Z69" s="409"/>
      <c r="AA69" s="409"/>
      <c r="AB69" s="409"/>
      <c r="AC69" s="409"/>
      <c r="AD69" s="409"/>
      <c r="AE69" s="374"/>
      <c r="AF69" s="374"/>
      <c r="AG69" s="374"/>
      <c r="AH69" s="374"/>
      <c r="AI69" s="374"/>
      <c r="AJ69" s="374"/>
      <c r="AK69" s="374"/>
      <c r="AL69" s="374"/>
      <c r="AM69" s="374"/>
      <c r="AN69" s="374"/>
      <c r="AO69" s="374"/>
      <c r="AP69" s="374"/>
      <c r="AQ69" s="374"/>
      <c r="AR69" s="374"/>
      <c r="AS69" s="374"/>
    </row>
    <row r="70" spans="1:45">
      <c r="A70" s="374"/>
      <c r="I70" s="409"/>
      <c r="J70" s="409"/>
      <c r="K70" s="409"/>
      <c r="L70" s="1064"/>
      <c r="M70" s="409"/>
      <c r="N70" s="409"/>
      <c r="O70" s="409"/>
      <c r="P70" s="409"/>
      <c r="Q70" s="409"/>
      <c r="R70" s="409"/>
      <c r="S70" s="409"/>
      <c r="T70" s="409"/>
      <c r="U70" s="409"/>
      <c r="V70" s="409"/>
      <c r="W70" s="409"/>
      <c r="X70" s="409"/>
      <c r="Y70" s="409"/>
      <c r="Z70" s="409"/>
      <c r="AA70" s="409"/>
      <c r="AB70" s="409"/>
      <c r="AC70" s="409"/>
      <c r="AD70" s="409"/>
      <c r="AE70" s="374"/>
      <c r="AF70" s="374"/>
      <c r="AG70" s="374"/>
      <c r="AH70" s="374"/>
      <c r="AI70" s="374"/>
      <c r="AJ70" s="374"/>
      <c r="AK70" s="374"/>
      <c r="AL70" s="374"/>
      <c r="AM70" s="374"/>
      <c r="AN70" s="374"/>
      <c r="AO70" s="374"/>
      <c r="AP70" s="374"/>
      <c r="AQ70" s="374"/>
      <c r="AR70" s="374"/>
      <c r="AS70" s="374"/>
    </row>
    <row r="71" spans="1:45">
      <c r="A71" s="374"/>
      <c r="I71" s="409"/>
      <c r="J71" s="409"/>
      <c r="K71" s="409"/>
      <c r="L71" s="1064"/>
      <c r="M71" s="409"/>
      <c r="N71" s="409"/>
      <c r="O71" s="409"/>
      <c r="P71" s="409"/>
      <c r="Q71" s="409"/>
      <c r="R71" s="409"/>
      <c r="S71" s="409"/>
      <c r="T71" s="409"/>
      <c r="U71" s="409"/>
      <c r="V71" s="409"/>
      <c r="W71" s="409"/>
      <c r="X71" s="409"/>
      <c r="Y71" s="409"/>
      <c r="Z71" s="409"/>
      <c r="AA71" s="409"/>
      <c r="AB71" s="409"/>
      <c r="AC71" s="409"/>
      <c r="AD71" s="409"/>
      <c r="AE71" s="374"/>
      <c r="AF71" s="374"/>
      <c r="AG71" s="374"/>
      <c r="AH71" s="374"/>
      <c r="AI71" s="374"/>
      <c r="AJ71" s="374"/>
      <c r="AK71" s="374"/>
      <c r="AL71" s="374"/>
      <c r="AM71" s="374"/>
      <c r="AN71" s="374"/>
      <c r="AO71" s="374"/>
      <c r="AP71" s="374"/>
      <c r="AQ71" s="374"/>
      <c r="AR71" s="374"/>
      <c r="AS71" s="374"/>
    </row>
    <row r="72" spans="1:45">
      <c r="A72" s="374"/>
      <c r="I72" s="409"/>
      <c r="J72" s="409"/>
      <c r="K72" s="409"/>
      <c r="L72" s="1064"/>
      <c r="M72" s="409"/>
      <c r="N72" s="409"/>
      <c r="O72" s="409"/>
      <c r="P72" s="409"/>
      <c r="Q72" s="409"/>
      <c r="R72" s="409"/>
      <c r="S72" s="409"/>
      <c r="T72" s="409"/>
      <c r="U72" s="409"/>
      <c r="V72" s="409"/>
      <c r="W72" s="409"/>
      <c r="X72" s="409"/>
      <c r="Y72" s="409"/>
      <c r="Z72" s="409"/>
      <c r="AA72" s="409"/>
      <c r="AB72" s="409"/>
      <c r="AC72" s="409"/>
      <c r="AD72" s="409"/>
      <c r="AE72" s="374"/>
      <c r="AF72" s="374"/>
      <c r="AG72" s="374"/>
      <c r="AH72" s="374"/>
      <c r="AI72" s="374"/>
      <c r="AJ72" s="374"/>
      <c r="AK72" s="374"/>
      <c r="AL72" s="374"/>
      <c r="AM72" s="374"/>
      <c r="AN72" s="374"/>
      <c r="AO72" s="374"/>
      <c r="AP72" s="374"/>
      <c r="AQ72" s="374"/>
      <c r="AR72" s="374"/>
      <c r="AS72" s="374"/>
    </row>
    <row r="73" spans="1:45">
      <c r="A73" s="374"/>
      <c r="I73" s="409"/>
      <c r="J73" s="409"/>
      <c r="K73" s="409"/>
      <c r="L73" s="1064"/>
      <c r="M73" s="409"/>
      <c r="N73" s="409"/>
      <c r="O73" s="409"/>
      <c r="P73" s="409"/>
      <c r="Q73" s="409"/>
      <c r="R73" s="409"/>
      <c r="S73" s="409"/>
      <c r="T73" s="409"/>
      <c r="U73" s="409"/>
      <c r="V73" s="409"/>
      <c r="W73" s="409"/>
      <c r="X73" s="409"/>
      <c r="Y73" s="409"/>
      <c r="Z73" s="409"/>
      <c r="AA73" s="409"/>
      <c r="AB73" s="409"/>
      <c r="AC73" s="409"/>
      <c r="AD73" s="409"/>
      <c r="AE73" s="374"/>
      <c r="AF73" s="374"/>
      <c r="AG73" s="374"/>
      <c r="AH73" s="374"/>
      <c r="AI73" s="374"/>
      <c r="AJ73" s="374"/>
      <c r="AK73" s="374"/>
      <c r="AL73" s="374"/>
      <c r="AM73" s="374"/>
      <c r="AN73" s="374"/>
      <c r="AO73" s="374"/>
      <c r="AP73" s="374"/>
      <c r="AQ73" s="374"/>
      <c r="AR73" s="374"/>
      <c r="AS73" s="374"/>
    </row>
    <row r="74" spans="1:45">
      <c r="A74" s="374"/>
      <c r="I74" s="409"/>
      <c r="J74" s="409"/>
      <c r="K74" s="409"/>
      <c r="L74" s="1064"/>
      <c r="M74" s="409"/>
      <c r="N74" s="409"/>
      <c r="O74" s="409"/>
      <c r="P74" s="409"/>
      <c r="Q74" s="409"/>
      <c r="R74" s="409"/>
      <c r="S74" s="409"/>
      <c r="T74" s="409"/>
      <c r="U74" s="409"/>
      <c r="V74" s="409"/>
      <c r="W74" s="409"/>
      <c r="X74" s="409"/>
      <c r="Y74" s="409"/>
      <c r="Z74" s="409"/>
      <c r="AA74" s="409"/>
      <c r="AB74" s="409"/>
      <c r="AC74" s="409"/>
      <c r="AD74" s="409"/>
      <c r="AE74" s="374"/>
      <c r="AF74" s="374"/>
      <c r="AG74" s="374"/>
      <c r="AH74" s="374"/>
      <c r="AI74" s="374"/>
      <c r="AJ74" s="374"/>
      <c r="AK74" s="374"/>
      <c r="AL74" s="374"/>
      <c r="AM74" s="374"/>
      <c r="AN74" s="374"/>
      <c r="AO74" s="374"/>
      <c r="AP74" s="374"/>
      <c r="AQ74" s="374"/>
      <c r="AR74" s="374"/>
      <c r="AS74" s="374"/>
    </row>
    <row r="75" spans="1:45">
      <c r="A75" s="374"/>
      <c r="B75" s="374"/>
      <c r="I75" s="409"/>
      <c r="J75" s="409"/>
      <c r="K75" s="409"/>
      <c r="L75" s="1064"/>
      <c r="M75" s="409"/>
      <c r="N75" s="409"/>
      <c r="O75" s="409"/>
      <c r="P75" s="409"/>
      <c r="Q75" s="409"/>
      <c r="R75" s="409"/>
      <c r="S75" s="409"/>
      <c r="T75" s="409"/>
      <c r="U75" s="409"/>
      <c r="V75" s="409"/>
      <c r="W75" s="409"/>
      <c r="X75" s="409"/>
      <c r="Y75" s="409"/>
      <c r="Z75" s="409"/>
      <c r="AA75" s="409"/>
      <c r="AB75" s="409"/>
      <c r="AC75" s="409"/>
      <c r="AD75" s="409"/>
      <c r="AE75" s="374"/>
      <c r="AF75" s="374"/>
      <c r="AG75" s="374"/>
      <c r="AH75" s="374"/>
      <c r="AI75" s="374"/>
      <c r="AJ75" s="374"/>
      <c r="AK75" s="374"/>
      <c r="AL75" s="374"/>
      <c r="AM75" s="374"/>
      <c r="AN75" s="374"/>
      <c r="AO75" s="374"/>
      <c r="AP75" s="374"/>
      <c r="AQ75" s="374"/>
      <c r="AR75" s="374"/>
      <c r="AS75" s="374"/>
    </row>
    <row r="76" spans="1:45">
      <c r="A76" s="374"/>
      <c r="B76" s="374"/>
      <c r="I76" s="409"/>
      <c r="J76" s="409"/>
      <c r="K76" s="409"/>
      <c r="L76" s="1064"/>
      <c r="M76" s="409"/>
      <c r="N76" s="409"/>
      <c r="O76" s="409"/>
      <c r="P76" s="409"/>
      <c r="Q76" s="409"/>
      <c r="R76" s="409"/>
      <c r="S76" s="409"/>
      <c r="T76" s="409"/>
      <c r="U76" s="409"/>
      <c r="V76" s="409"/>
      <c r="W76" s="409"/>
      <c r="X76" s="409"/>
      <c r="Y76" s="409"/>
      <c r="Z76" s="409"/>
      <c r="AA76" s="409"/>
      <c r="AB76" s="409"/>
      <c r="AC76" s="409"/>
      <c r="AD76" s="409"/>
      <c r="AE76" s="374"/>
      <c r="AF76" s="374"/>
      <c r="AG76" s="374"/>
      <c r="AH76" s="374"/>
      <c r="AI76" s="374"/>
      <c r="AJ76" s="374"/>
      <c r="AK76" s="374"/>
      <c r="AL76" s="374"/>
      <c r="AM76" s="374"/>
      <c r="AN76" s="374"/>
      <c r="AO76" s="374"/>
      <c r="AP76" s="374"/>
      <c r="AQ76" s="374"/>
      <c r="AR76" s="374"/>
      <c r="AS76" s="374"/>
    </row>
    <row r="77" spans="1:45">
      <c r="A77" s="374"/>
      <c r="B77" s="374"/>
      <c r="I77" s="409"/>
      <c r="J77" s="409"/>
      <c r="K77" s="409"/>
      <c r="L77" s="1064"/>
      <c r="M77" s="409"/>
      <c r="N77" s="409"/>
      <c r="O77" s="409"/>
      <c r="P77" s="409"/>
      <c r="Q77" s="409"/>
      <c r="R77" s="409"/>
      <c r="S77" s="409"/>
      <c r="T77" s="409"/>
      <c r="U77" s="409"/>
      <c r="V77" s="409"/>
      <c r="W77" s="409"/>
      <c r="X77" s="409"/>
      <c r="Y77" s="409"/>
      <c r="Z77" s="409"/>
      <c r="AA77" s="409"/>
      <c r="AB77" s="409"/>
      <c r="AC77" s="409"/>
      <c r="AD77" s="409"/>
      <c r="AE77" s="374"/>
      <c r="AF77" s="374"/>
      <c r="AG77" s="374"/>
      <c r="AH77" s="374"/>
      <c r="AI77" s="374"/>
      <c r="AJ77" s="374"/>
      <c r="AK77" s="374"/>
      <c r="AL77" s="374"/>
      <c r="AM77" s="374"/>
      <c r="AN77" s="374"/>
      <c r="AO77" s="374"/>
      <c r="AP77" s="374"/>
      <c r="AQ77" s="374"/>
      <c r="AR77" s="374"/>
      <c r="AS77" s="374"/>
    </row>
    <row r="78" spans="1:45">
      <c r="A78" s="374"/>
      <c r="B78" s="374"/>
      <c r="I78" s="409"/>
      <c r="J78" s="409"/>
      <c r="K78" s="409"/>
      <c r="L78" s="1064"/>
      <c r="M78" s="409"/>
      <c r="N78" s="409"/>
      <c r="O78" s="409"/>
      <c r="P78" s="409"/>
      <c r="Q78" s="409"/>
      <c r="R78" s="409"/>
      <c r="S78" s="409"/>
      <c r="T78" s="409"/>
      <c r="U78" s="409"/>
      <c r="V78" s="409"/>
      <c r="W78" s="409"/>
      <c r="X78" s="409"/>
      <c r="Y78" s="409"/>
      <c r="Z78" s="409"/>
      <c r="AA78" s="409"/>
      <c r="AB78" s="409"/>
      <c r="AC78" s="409"/>
      <c r="AD78" s="409"/>
      <c r="AE78" s="374"/>
      <c r="AF78" s="374"/>
      <c r="AG78" s="374"/>
      <c r="AH78" s="374"/>
      <c r="AI78" s="374"/>
      <c r="AJ78" s="374"/>
      <c r="AK78" s="374"/>
      <c r="AL78" s="374"/>
      <c r="AM78" s="374"/>
      <c r="AN78" s="374"/>
      <c r="AO78" s="374"/>
      <c r="AP78" s="374"/>
      <c r="AQ78" s="374"/>
      <c r="AR78" s="374"/>
      <c r="AS78" s="374"/>
    </row>
    <row r="79" spans="1:45">
      <c r="A79" s="374"/>
      <c r="B79" s="374"/>
      <c r="I79" s="409"/>
      <c r="J79" s="409"/>
      <c r="K79" s="409"/>
      <c r="L79" s="1064"/>
      <c r="M79" s="409"/>
      <c r="N79" s="409"/>
      <c r="O79" s="409"/>
      <c r="P79" s="409"/>
      <c r="Q79" s="409"/>
      <c r="R79" s="409"/>
      <c r="S79" s="409"/>
      <c r="T79" s="409"/>
      <c r="U79" s="409"/>
      <c r="V79" s="409"/>
      <c r="W79" s="409"/>
      <c r="X79" s="409"/>
      <c r="Y79" s="409"/>
      <c r="Z79" s="409"/>
      <c r="AA79" s="409"/>
      <c r="AB79" s="409"/>
      <c r="AC79" s="409"/>
      <c r="AD79" s="409"/>
      <c r="AE79" s="374"/>
      <c r="AF79" s="374"/>
      <c r="AG79" s="374"/>
      <c r="AH79" s="374"/>
      <c r="AI79" s="374"/>
      <c r="AJ79" s="374"/>
      <c r="AK79" s="374"/>
      <c r="AL79" s="374"/>
      <c r="AM79" s="374"/>
      <c r="AN79" s="374"/>
      <c r="AO79" s="374"/>
      <c r="AP79" s="374"/>
      <c r="AQ79" s="374"/>
      <c r="AR79" s="374"/>
      <c r="AS79" s="374"/>
    </row>
    <row r="80" spans="1:45">
      <c r="A80" s="374"/>
      <c r="B80" s="374"/>
      <c r="I80" s="409"/>
      <c r="J80" s="409"/>
      <c r="K80" s="409"/>
      <c r="L80" s="1064"/>
      <c r="M80" s="409"/>
      <c r="N80" s="409"/>
      <c r="O80" s="409"/>
      <c r="P80" s="409"/>
      <c r="Q80" s="409"/>
      <c r="R80" s="409"/>
      <c r="S80" s="409"/>
      <c r="T80" s="409"/>
      <c r="U80" s="409"/>
      <c r="V80" s="409"/>
      <c r="W80" s="409"/>
      <c r="X80" s="409"/>
      <c r="Y80" s="409"/>
      <c r="Z80" s="409"/>
      <c r="AA80" s="409"/>
      <c r="AB80" s="409"/>
      <c r="AC80" s="409"/>
      <c r="AD80" s="409"/>
      <c r="AE80" s="374"/>
      <c r="AF80" s="374"/>
      <c r="AG80" s="374"/>
      <c r="AH80" s="374"/>
      <c r="AI80" s="374"/>
      <c r="AJ80" s="374"/>
      <c r="AK80" s="374"/>
      <c r="AL80" s="374"/>
      <c r="AM80" s="374"/>
      <c r="AN80" s="374"/>
      <c r="AO80" s="374"/>
      <c r="AP80" s="374"/>
      <c r="AQ80" s="374"/>
      <c r="AR80" s="374"/>
      <c r="AS80" s="374"/>
    </row>
    <row r="81" spans="1:45">
      <c r="A81" s="374"/>
      <c r="B81" s="374"/>
      <c r="I81" s="409"/>
      <c r="J81" s="409"/>
      <c r="K81" s="409"/>
      <c r="L81" s="1064"/>
      <c r="M81" s="409"/>
      <c r="N81" s="409"/>
      <c r="O81" s="409"/>
      <c r="P81" s="409"/>
      <c r="Q81" s="409"/>
      <c r="R81" s="409"/>
      <c r="S81" s="409"/>
      <c r="T81" s="409"/>
      <c r="U81" s="409"/>
      <c r="V81" s="409"/>
      <c r="W81" s="409"/>
      <c r="X81" s="409"/>
      <c r="Y81" s="409"/>
      <c r="Z81" s="409"/>
      <c r="AA81" s="409"/>
      <c r="AB81" s="409"/>
      <c r="AC81" s="409"/>
      <c r="AD81" s="409"/>
      <c r="AE81" s="374"/>
      <c r="AF81" s="374"/>
      <c r="AG81" s="374"/>
      <c r="AH81" s="374"/>
      <c r="AI81" s="374"/>
      <c r="AJ81" s="374"/>
      <c r="AK81" s="374"/>
      <c r="AL81" s="374"/>
      <c r="AM81" s="374"/>
      <c r="AN81" s="374"/>
      <c r="AO81" s="374"/>
      <c r="AP81" s="374"/>
      <c r="AQ81" s="374"/>
      <c r="AR81" s="374"/>
      <c r="AS81" s="374"/>
    </row>
    <row r="82" spans="1:45">
      <c r="A82" s="374"/>
      <c r="B82" s="374"/>
      <c r="I82" s="409"/>
      <c r="J82" s="409"/>
      <c r="K82" s="409"/>
      <c r="L82" s="1064"/>
      <c r="M82" s="409"/>
      <c r="N82" s="409"/>
      <c r="O82" s="409"/>
      <c r="P82" s="409"/>
      <c r="Q82" s="409"/>
      <c r="R82" s="409"/>
      <c r="S82" s="409"/>
      <c r="T82" s="409"/>
      <c r="U82" s="409"/>
      <c r="V82" s="409"/>
      <c r="W82" s="409"/>
      <c r="X82" s="409"/>
      <c r="Y82" s="409"/>
      <c r="Z82" s="409"/>
      <c r="AA82" s="409"/>
      <c r="AB82" s="409"/>
      <c r="AC82" s="409"/>
      <c r="AD82" s="409"/>
      <c r="AE82" s="374"/>
      <c r="AF82" s="374"/>
      <c r="AG82" s="374"/>
      <c r="AH82" s="374"/>
      <c r="AI82" s="374"/>
      <c r="AJ82" s="374"/>
      <c r="AK82" s="374"/>
      <c r="AL82" s="374"/>
      <c r="AM82" s="374"/>
      <c r="AN82" s="374"/>
      <c r="AO82" s="374"/>
      <c r="AP82" s="374"/>
      <c r="AQ82" s="374"/>
      <c r="AR82" s="374"/>
      <c r="AS82" s="374"/>
    </row>
    <row r="83" spans="1:45">
      <c r="A83" s="374"/>
      <c r="B83" s="374"/>
      <c r="I83" s="409"/>
      <c r="J83" s="409"/>
      <c r="K83" s="409"/>
      <c r="L83" s="1064"/>
      <c r="M83" s="409"/>
      <c r="N83" s="409"/>
      <c r="O83" s="409"/>
      <c r="P83" s="409"/>
      <c r="Q83" s="409"/>
      <c r="R83" s="409"/>
      <c r="S83" s="409"/>
      <c r="T83" s="409"/>
      <c r="U83" s="409"/>
      <c r="V83" s="409"/>
      <c r="W83" s="409"/>
      <c r="X83" s="409"/>
      <c r="Y83" s="409"/>
      <c r="Z83" s="409"/>
      <c r="AA83" s="409"/>
      <c r="AB83" s="409"/>
      <c r="AC83" s="409"/>
      <c r="AD83" s="409"/>
      <c r="AE83" s="374"/>
      <c r="AF83" s="374"/>
      <c r="AG83" s="374"/>
      <c r="AH83" s="374"/>
      <c r="AI83" s="374"/>
      <c r="AJ83" s="374"/>
      <c r="AK83" s="374"/>
      <c r="AL83" s="374"/>
      <c r="AM83" s="374"/>
      <c r="AN83" s="374"/>
      <c r="AO83" s="374"/>
      <c r="AP83" s="374"/>
      <c r="AQ83" s="374"/>
      <c r="AR83" s="374"/>
      <c r="AS83" s="374"/>
    </row>
    <row r="84" spans="1:45">
      <c r="A84" s="374"/>
      <c r="B84" s="374"/>
      <c r="I84" s="409"/>
      <c r="J84" s="409"/>
      <c r="K84" s="409"/>
      <c r="L84" s="1064"/>
      <c r="M84" s="409"/>
      <c r="N84" s="409"/>
      <c r="O84" s="409"/>
      <c r="P84" s="409"/>
      <c r="Q84" s="409"/>
      <c r="R84" s="409"/>
      <c r="S84" s="409"/>
      <c r="T84" s="409"/>
      <c r="U84" s="409"/>
      <c r="V84" s="409"/>
      <c r="W84" s="409"/>
      <c r="X84" s="409"/>
      <c r="Y84" s="409"/>
      <c r="Z84" s="409"/>
      <c r="AA84" s="409"/>
      <c r="AB84" s="409"/>
      <c r="AC84" s="409"/>
      <c r="AD84" s="409"/>
      <c r="AE84" s="374"/>
      <c r="AF84" s="374"/>
      <c r="AG84" s="374"/>
      <c r="AH84" s="374"/>
      <c r="AI84" s="374"/>
      <c r="AJ84" s="374"/>
      <c r="AK84" s="374"/>
      <c r="AL84" s="374"/>
      <c r="AM84" s="374"/>
      <c r="AN84" s="374"/>
      <c r="AO84" s="374"/>
      <c r="AP84" s="374"/>
      <c r="AQ84" s="374"/>
      <c r="AR84" s="374"/>
      <c r="AS84" s="374"/>
    </row>
    <row r="85" spans="1:45">
      <c r="A85" s="374"/>
      <c r="B85" s="374"/>
      <c r="I85" s="409"/>
      <c r="J85" s="409"/>
      <c r="K85" s="409"/>
      <c r="L85" s="1064"/>
      <c r="M85" s="409"/>
      <c r="N85" s="409"/>
      <c r="O85" s="409"/>
      <c r="P85" s="409"/>
      <c r="Q85" s="409"/>
      <c r="R85" s="409"/>
      <c r="S85" s="409"/>
      <c r="T85" s="409"/>
      <c r="U85" s="409"/>
      <c r="V85" s="409"/>
      <c r="W85" s="409"/>
      <c r="X85" s="409"/>
      <c r="Y85" s="409"/>
      <c r="Z85" s="409"/>
      <c r="AA85" s="409"/>
      <c r="AB85" s="409"/>
      <c r="AC85" s="409"/>
      <c r="AD85" s="409"/>
      <c r="AE85" s="374"/>
      <c r="AF85" s="374"/>
      <c r="AG85" s="374"/>
      <c r="AH85" s="374"/>
      <c r="AI85" s="374"/>
      <c r="AJ85" s="374"/>
      <c r="AK85" s="374"/>
      <c r="AL85" s="374"/>
      <c r="AM85" s="374"/>
      <c r="AN85" s="374"/>
      <c r="AO85" s="374"/>
      <c r="AP85" s="374"/>
      <c r="AQ85" s="374"/>
      <c r="AR85" s="374"/>
      <c r="AS85" s="374"/>
    </row>
    <row r="86" spans="1:45">
      <c r="A86" s="374"/>
      <c r="B86" s="374"/>
      <c r="I86" s="409"/>
      <c r="J86" s="409"/>
      <c r="K86" s="409"/>
      <c r="L86" s="1064"/>
      <c r="M86" s="409"/>
      <c r="N86" s="409"/>
      <c r="O86" s="409"/>
      <c r="P86" s="409"/>
      <c r="Q86" s="409"/>
      <c r="R86" s="409"/>
      <c r="S86" s="409"/>
      <c r="T86" s="409"/>
      <c r="U86" s="409"/>
      <c r="V86" s="409"/>
      <c r="W86" s="409"/>
      <c r="X86" s="409"/>
      <c r="Y86" s="409"/>
      <c r="Z86" s="409"/>
      <c r="AA86" s="409"/>
      <c r="AB86" s="409"/>
      <c r="AC86" s="409"/>
      <c r="AD86" s="409"/>
      <c r="AE86" s="374"/>
      <c r="AF86" s="374"/>
      <c r="AG86" s="374"/>
      <c r="AH86" s="374"/>
      <c r="AI86" s="374"/>
      <c r="AJ86" s="374"/>
      <c r="AK86" s="374"/>
      <c r="AL86" s="374"/>
      <c r="AM86" s="374"/>
      <c r="AN86" s="374"/>
      <c r="AO86" s="374"/>
      <c r="AP86" s="374"/>
      <c r="AQ86" s="374"/>
      <c r="AR86" s="374"/>
      <c r="AS86" s="374"/>
    </row>
    <row r="87" spans="1:45">
      <c r="A87" s="374"/>
      <c r="B87" s="374"/>
      <c r="I87" s="409"/>
      <c r="J87" s="409"/>
      <c r="K87" s="409"/>
      <c r="L87" s="1064"/>
      <c r="M87" s="409"/>
      <c r="N87" s="409"/>
      <c r="O87" s="409"/>
      <c r="P87" s="409"/>
      <c r="Q87" s="409"/>
      <c r="R87" s="409"/>
      <c r="S87" s="409"/>
      <c r="T87" s="409"/>
      <c r="U87" s="409"/>
      <c r="V87" s="409"/>
      <c r="W87" s="409"/>
      <c r="X87" s="409"/>
      <c r="Y87" s="409"/>
      <c r="Z87" s="409"/>
      <c r="AA87" s="409"/>
      <c r="AB87" s="409"/>
      <c r="AC87" s="409"/>
      <c r="AD87" s="409"/>
      <c r="AE87" s="374"/>
      <c r="AF87" s="374"/>
      <c r="AG87" s="374"/>
      <c r="AH87" s="374"/>
      <c r="AI87" s="374"/>
      <c r="AJ87" s="374"/>
      <c r="AK87" s="374"/>
      <c r="AL87" s="374"/>
      <c r="AM87" s="374"/>
      <c r="AN87" s="374"/>
      <c r="AO87" s="374"/>
      <c r="AP87" s="374"/>
      <c r="AQ87" s="374"/>
      <c r="AR87" s="374"/>
      <c r="AS87" s="374"/>
    </row>
    <row r="88" spans="1:45">
      <c r="A88" s="374"/>
      <c r="B88" s="374"/>
      <c r="I88" s="409"/>
      <c r="J88" s="409"/>
      <c r="K88" s="409"/>
      <c r="L88" s="1064"/>
      <c r="M88" s="409"/>
      <c r="N88" s="409"/>
      <c r="O88" s="409"/>
      <c r="P88" s="409"/>
      <c r="Q88" s="409"/>
      <c r="R88" s="409"/>
      <c r="S88" s="409"/>
      <c r="T88" s="409"/>
      <c r="U88" s="409"/>
      <c r="V88" s="409"/>
      <c r="W88" s="409"/>
      <c r="X88" s="409"/>
      <c r="Y88" s="409"/>
      <c r="Z88" s="409"/>
      <c r="AA88" s="409"/>
      <c r="AB88" s="409"/>
      <c r="AC88" s="409"/>
      <c r="AD88" s="409"/>
      <c r="AE88" s="374"/>
      <c r="AF88" s="374"/>
      <c r="AG88" s="374"/>
      <c r="AH88" s="374"/>
      <c r="AI88" s="374"/>
      <c r="AJ88" s="374"/>
      <c r="AK88" s="374"/>
      <c r="AL88" s="374"/>
      <c r="AM88" s="374"/>
      <c r="AN88" s="374"/>
      <c r="AO88" s="374"/>
      <c r="AP88" s="374"/>
      <c r="AQ88" s="374"/>
      <c r="AR88" s="374"/>
      <c r="AS88" s="374"/>
    </row>
    <row r="89" spans="1:45">
      <c r="A89" s="374"/>
      <c r="B89" s="374"/>
      <c r="I89" s="409"/>
      <c r="J89" s="409"/>
      <c r="K89" s="409"/>
      <c r="L89" s="1064"/>
      <c r="M89" s="409"/>
      <c r="N89" s="409"/>
      <c r="O89" s="409"/>
      <c r="P89" s="409"/>
      <c r="Q89" s="409"/>
      <c r="R89" s="409"/>
      <c r="S89" s="409"/>
      <c r="T89" s="409"/>
      <c r="U89" s="409"/>
      <c r="V89" s="409"/>
      <c r="W89" s="409"/>
      <c r="X89" s="409"/>
      <c r="Y89" s="409"/>
      <c r="Z89" s="409"/>
      <c r="AA89" s="409"/>
      <c r="AB89" s="409"/>
      <c r="AC89" s="409"/>
      <c r="AD89" s="409"/>
      <c r="AE89" s="374"/>
      <c r="AF89" s="374"/>
      <c r="AG89" s="374"/>
      <c r="AH89" s="374"/>
      <c r="AI89" s="374"/>
      <c r="AJ89" s="374"/>
      <c r="AK89" s="374"/>
      <c r="AL89" s="374"/>
      <c r="AM89" s="374"/>
      <c r="AN89" s="374"/>
      <c r="AO89" s="374"/>
      <c r="AP89" s="374"/>
      <c r="AQ89" s="374"/>
      <c r="AR89" s="374"/>
      <c r="AS89" s="374"/>
    </row>
    <row r="90" spans="1:45">
      <c r="A90" s="374"/>
      <c r="B90" s="374"/>
      <c r="I90" s="409"/>
      <c r="J90" s="409"/>
      <c r="K90" s="409"/>
      <c r="L90" s="1064"/>
      <c r="M90" s="409"/>
      <c r="N90" s="409"/>
      <c r="O90" s="409"/>
      <c r="P90" s="409"/>
      <c r="Q90" s="409"/>
      <c r="R90" s="409"/>
      <c r="S90" s="409"/>
      <c r="T90" s="409"/>
      <c r="U90" s="409"/>
      <c r="V90" s="409"/>
      <c r="W90" s="409"/>
      <c r="X90" s="409"/>
      <c r="Y90" s="409"/>
      <c r="Z90" s="409"/>
      <c r="AA90" s="409"/>
      <c r="AB90" s="409"/>
      <c r="AC90" s="409"/>
      <c r="AD90" s="409"/>
      <c r="AE90" s="374"/>
      <c r="AF90" s="374"/>
      <c r="AG90" s="374"/>
      <c r="AH90" s="374"/>
      <c r="AI90" s="374"/>
      <c r="AJ90" s="374"/>
      <c r="AK90" s="374"/>
      <c r="AL90" s="374"/>
      <c r="AM90" s="374"/>
      <c r="AN90" s="374"/>
      <c r="AO90" s="374"/>
      <c r="AP90" s="374"/>
      <c r="AQ90" s="374"/>
      <c r="AR90" s="374"/>
      <c r="AS90" s="374"/>
    </row>
    <row r="91" spans="1:45">
      <c r="A91" s="374"/>
      <c r="B91" s="374"/>
      <c r="I91" s="409"/>
      <c r="J91" s="409"/>
      <c r="K91" s="409"/>
      <c r="L91" s="1064"/>
      <c r="M91" s="409"/>
      <c r="N91" s="409"/>
      <c r="O91" s="409"/>
      <c r="P91" s="409"/>
      <c r="Q91" s="409"/>
      <c r="R91" s="409"/>
      <c r="S91" s="409"/>
      <c r="T91" s="409"/>
      <c r="U91" s="409"/>
      <c r="V91" s="409"/>
      <c r="W91" s="409"/>
      <c r="X91" s="409"/>
      <c r="Y91" s="409"/>
      <c r="Z91" s="409"/>
      <c r="AA91" s="409"/>
      <c r="AB91" s="409"/>
      <c r="AC91" s="409"/>
      <c r="AD91" s="409"/>
      <c r="AE91" s="374"/>
      <c r="AF91" s="374"/>
      <c r="AG91" s="374"/>
      <c r="AH91" s="374"/>
      <c r="AI91" s="374"/>
      <c r="AJ91" s="374"/>
      <c r="AK91" s="374"/>
      <c r="AL91" s="374"/>
      <c r="AM91" s="374"/>
      <c r="AN91" s="374"/>
      <c r="AO91" s="374"/>
      <c r="AP91" s="374"/>
      <c r="AQ91" s="374"/>
      <c r="AR91" s="374"/>
      <c r="AS91" s="374"/>
    </row>
    <row r="92" spans="1:45">
      <c r="A92" s="374"/>
      <c r="B92" s="374"/>
      <c r="I92" s="409"/>
      <c r="J92" s="409"/>
      <c r="K92" s="409"/>
      <c r="L92" s="1064"/>
      <c r="M92" s="409"/>
      <c r="N92" s="409"/>
      <c r="O92" s="409"/>
      <c r="P92" s="409"/>
      <c r="Q92" s="409"/>
      <c r="R92" s="409"/>
      <c r="S92" s="409"/>
      <c r="T92" s="409"/>
      <c r="U92" s="409"/>
      <c r="V92" s="409"/>
      <c r="W92" s="409"/>
      <c r="X92" s="409"/>
      <c r="Y92" s="409"/>
      <c r="Z92" s="409"/>
      <c r="AA92" s="409"/>
      <c r="AB92" s="409"/>
      <c r="AC92" s="409"/>
      <c r="AD92" s="409"/>
      <c r="AE92" s="374"/>
      <c r="AF92" s="374"/>
      <c r="AG92" s="374"/>
      <c r="AH92" s="374"/>
      <c r="AI92" s="374"/>
      <c r="AJ92" s="374"/>
      <c r="AK92" s="374"/>
      <c r="AL92" s="374"/>
      <c r="AM92" s="374"/>
      <c r="AN92" s="374"/>
      <c r="AO92" s="374"/>
      <c r="AP92" s="374"/>
      <c r="AQ92" s="374"/>
      <c r="AR92" s="374"/>
      <c r="AS92" s="374"/>
    </row>
    <row r="93" spans="1:45">
      <c r="A93" s="374"/>
      <c r="B93" s="374"/>
      <c r="I93" s="409"/>
      <c r="J93" s="409"/>
      <c r="K93" s="409"/>
      <c r="L93" s="1064"/>
      <c r="M93" s="409"/>
      <c r="N93" s="409"/>
      <c r="O93" s="409"/>
      <c r="P93" s="409"/>
      <c r="Q93" s="409"/>
      <c r="R93" s="409"/>
      <c r="S93" s="409"/>
      <c r="T93" s="409"/>
      <c r="U93" s="409"/>
      <c r="V93" s="409"/>
      <c r="W93" s="409"/>
      <c r="X93" s="409"/>
      <c r="Y93" s="409"/>
      <c r="Z93" s="409"/>
      <c r="AA93" s="409"/>
      <c r="AB93" s="409"/>
      <c r="AC93" s="409"/>
      <c r="AD93" s="409"/>
      <c r="AE93" s="374"/>
      <c r="AF93" s="374"/>
      <c r="AG93" s="374"/>
      <c r="AH93" s="374"/>
      <c r="AI93" s="374"/>
      <c r="AJ93" s="374"/>
      <c r="AK93" s="374"/>
      <c r="AL93" s="374"/>
      <c r="AM93" s="374"/>
      <c r="AN93" s="374"/>
      <c r="AO93" s="374"/>
      <c r="AP93" s="374"/>
      <c r="AQ93" s="374"/>
      <c r="AR93" s="374"/>
      <c r="AS93" s="374"/>
    </row>
    <row r="94" spans="1:45">
      <c r="A94" s="374"/>
      <c r="B94" s="374"/>
      <c r="I94" s="409"/>
      <c r="J94" s="409"/>
      <c r="K94" s="409"/>
      <c r="L94" s="1064"/>
      <c r="M94" s="409"/>
      <c r="N94" s="409"/>
      <c r="O94" s="409"/>
      <c r="P94" s="409"/>
      <c r="Q94" s="409"/>
      <c r="R94" s="409"/>
      <c r="S94" s="409"/>
      <c r="T94" s="409"/>
      <c r="U94" s="409"/>
      <c r="V94" s="409"/>
      <c r="W94" s="409"/>
      <c r="X94" s="409"/>
      <c r="Y94" s="409"/>
      <c r="Z94" s="409"/>
      <c r="AA94" s="409"/>
      <c r="AB94" s="409"/>
      <c r="AC94" s="409"/>
      <c r="AD94" s="409"/>
      <c r="AE94" s="374"/>
      <c r="AF94" s="374"/>
      <c r="AG94" s="374"/>
      <c r="AH94" s="374"/>
      <c r="AI94" s="374"/>
      <c r="AJ94" s="374"/>
      <c r="AK94" s="374"/>
      <c r="AL94" s="374"/>
      <c r="AM94" s="374"/>
      <c r="AN94" s="374"/>
      <c r="AO94" s="374"/>
      <c r="AP94" s="374"/>
      <c r="AQ94" s="374"/>
      <c r="AR94" s="374"/>
      <c r="AS94" s="374"/>
    </row>
    <row r="95" spans="1:45">
      <c r="A95" s="374"/>
      <c r="B95" s="374"/>
      <c r="I95" s="409"/>
      <c r="J95" s="409"/>
      <c r="K95" s="409"/>
      <c r="L95" s="1064"/>
      <c r="M95" s="409"/>
      <c r="N95" s="409"/>
      <c r="O95" s="409"/>
      <c r="P95" s="409"/>
      <c r="Q95" s="409"/>
      <c r="R95" s="409"/>
      <c r="S95" s="409"/>
      <c r="T95" s="409"/>
      <c r="U95" s="409"/>
      <c r="V95" s="409"/>
      <c r="W95" s="409"/>
      <c r="X95" s="409"/>
      <c r="Y95" s="409"/>
      <c r="Z95" s="409"/>
      <c r="AA95" s="409"/>
      <c r="AB95" s="409"/>
      <c r="AC95" s="409"/>
      <c r="AD95" s="409"/>
      <c r="AE95" s="374"/>
      <c r="AF95" s="374"/>
      <c r="AG95" s="374"/>
      <c r="AH95" s="374"/>
      <c r="AI95" s="374"/>
      <c r="AJ95" s="374"/>
      <c r="AK95" s="374"/>
      <c r="AL95" s="374"/>
      <c r="AM95" s="374"/>
      <c r="AN95" s="374"/>
      <c r="AO95" s="374"/>
      <c r="AP95" s="374"/>
      <c r="AQ95" s="374"/>
      <c r="AR95" s="374"/>
      <c r="AS95" s="374"/>
    </row>
    <row r="96" spans="1:45">
      <c r="A96" s="374"/>
      <c r="B96" s="374"/>
      <c r="I96" s="409"/>
      <c r="J96" s="409"/>
      <c r="K96" s="409"/>
      <c r="L96" s="1064"/>
      <c r="M96" s="409"/>
      <c r="N96" s="409"/>
      <c r="O96" s="409"/>
      <c r="P96" s="409"/>
      <c r="Q96" s="409"/>
      <c r="R96" s="409"/>
      <c r="S96" s="409"/>
      <c r="T96" s="409"/>
      <c r="U96" s="409"/>
      <c r="V96" s="409"/>
      <c r="W96" s="409"/>
      <c r="X96" s="409"/>
      <c r="Y96" s="409"/>
      <c r="Z96" s="409"/>
      <c r="AA96" s="409"/>
      <c r="AB96" s="409"/>
      <c r="AC96" s="409"/>
      <c r="AD96" s="409"/>
      <c r="AE96" s="374"/>
      <c r="AF96" s="374"/>
      <c r="AG96" s="374"/>
      <c r="AH96" s="374"/>
      <c r="AI96" s="374"/>
      <c r="AJ96" s="374"/>
      <c r="AK96" s="374"/>
      <c r="AL96" s="374"/>
      <c r="AM96" s="374"/>
      <c r="AN96" s="374"/>
      <c r="AO96" s="374"/>
      <c r="AP96" s="374"/>
      <c r="AQ96" s="374"/>
      <c r="AR96" s="374"/>
      <c r="AS96" s="374"/>
    </row>
    <row r="97" spans="1:45">
      <c r="A97" s="374"/>
      <c r="B97" s="374"/>
      <c r="I97" s="409"/>
      <c r="J97" s="409"/>
      <c r="K97" s="409"/>
      <c r="L97" s="1064"/>
      <c r="M97" s="409"/>
      <c r="N97" s="409"/>
      <c r="O97" s="409"/>
      <c r="P97" s="409"/>
      <c r="Q97" s="409"/>
      <c r="R97" s="409"/>
      <c r="S97" s="409"/>
      <c r="T97" s="409"/>
      <c r="U97" s="409"/>
      <c r="V97" s="409"/>
      <c r="W97" s="409"/>
      <c r="X97" s="409"/>
      <c r="Y97" s="409"/>
      <c r="Z97" s="409"/>
      <c r="AA97" s="409"/>
      <c r="AB97" s="409"/>
      <c r="AC97" s="409"/>
      <c r="AD97" s="409"/>
      <c r="AE97" s="374"/>
      <c r="AF97" s="374"/>
      <c r="AG97" s="374"/>
      <c r="AH97" s="374"/>
      <c r="AI97" s="374"/>
      <c r="AJ97" s="374"/>
      <c r="AK97" s="374"/>
      <c r="AL97" s="374"/>
      <c r="AM97" s="374"/>
      <c r="AN97" s="374"/>
      <c r="AO97" s="374"/>
      <c r="AP97" s="374"/>
      <c r="AQ97" s="374"/>
      <c r="AR97" s="374"/>
      <c r="AS97" s="374"/>
    </row>
    <row r="98" spans="1:45">
      <c r="A98" s="374"/>
      <c r="B98" s="374"/>
      <c r="I98" s="409"/>
      <c r="J98" s="409"/>
      <c r="K98" s="409"/>
      <c r="L98" s="1064"/>
      <c r="M98" s="409"/>
      <c r="N98" s="409"/>
      <c r="O98" s="409"/>
      <c r="P98" s="409"/>
      <c r="Q98" s="409"/>
      <c r="R98" s="409"/>
      <c r="S98" s="409"/>
      <c r="T98" s="409"/>
      <c r="U98" s="409"/>
      <c r="V98" s="409"/>
      <c r="W98" s="409"/>
      <c r="X98" s="409"/>
      <c r="Y98" s="409"/>
      <c r="Z98" s="409"/>
      <c r="AA98" s="409"/>
      <c r="AB98" s="409"/>
      <c r="AC98" s="409"/>
      <c r="AD98" s="409"/>
      <c r="AE98" s="374"/>
      <c r="AF98" s="374"/>
      <c r="AG98" s="374"/>
      <c r="AH98" s="374"/>
      <c r="AI98" s="374"/>
      <c r="AJ98" s="374"/>
      <c r="AK98" s="374"/>
      <c r="AL98" s="374"/>
      <c r="AM98" s="374"/>
      <c r="AN98" s="374"/>
      <c r="AO98" s="374"/>
      <c r="AP98" s="374"/>
      <c r="AQ98" s="374"/>
      <c r="AR98" s="374"/>
      <c r="AS98" s="374"/>
    </row>
    <row r="99" spans="1:45">
      <c r="A99" s="374"/>
      <c r="B99" s="374"/>
      <c r="I99" s="409"/>
      <c r="J99" s="409"/>
      <c r="K99" s="409"/>
      <c r="L99" s="1064"/>
      <c r="M99" s="409"/>
      <c r="N99" s="409"/>
      <c r="O99" s="409"/>
      <c r="P99" s="409"/>
      <c r="Q99" s="409"/>
      <c r="R99" s="409"/>
      <c r="S99" s="409"/>
      <c r="T99" s="409"/>
      <c r="U99" s="409"/>
      <c r="V99" s="409"/>
      <c r="W99" s="409"/>
      <c r="X99" s="409"/>
      <c r="Y99" s="409"/>
      <c r="Z99" s="409"/>
      <c r="AA99" s="409"/>
      <c r="AB99" s="409"/>
      <c r="AC99" s="409"/>
      <c r="AD99" s="409"/>
      <c r="AE99" s="374"/>
      <c r="AF99" s="374"/>
      <c r="AG99" s="374"/>
      <c r="AH99" s="374"/>
      <c r="AI99" s="374"/>
      <c r="AJ99" s="374"/>
      <c r="AK99" s="374"/>
      <c r="AL99" s="374"/>
      <c r="AM99" s="374"/>
      <c r="AN99" s="374"/>
      <c r="AO99" s="374"/>
      <c r="AP99" s="374"/>
      <c r="AQ99" s="374"/>
      <c r="AR99" s="374"/>
      <c r="AS99" s="374"/>
    </row>
    <row r="100" spans="1:45">
      <c r="A100" s="374"/>
      <c r="B100" s="374"/>
      <c r="I100" s="409"/>
      <c r="J100" s="409"/>
      <c r="K100" s="409"/>
      <c r="L100" s="1064"/>
      <c r="M100" s="409"/>
      <c r="N100" s="409"/>
      <c r="O100" s="409"/>
      <c r="P100" s="409"/>
      <c r="Q100" s="409"/>
      <c r="R100" s="409"/>
      <c r="S100" s="409"/>
      <c r="T100" s="409"/>
      <c r="U100" s="409"/>
      <c r="V100" s="409"/>
      <c r="W100" s="409"/>
      <c r="X100" s="409"/>
      <c r="Y100" s="409"/>
      <c r="Z100" s="409"/>
      <c r="AA100" s="409"/>
      <c r="AB100" s="409"/>
      <c r="AC100" s="409"/>
      <c r="AD100" s="409"/>
      <c r="AE100" s="374"/>
      <c r="AF100" s="374"/>
      <c r="AG100" s="374"/>
      <c r="AH100" s="374"/>
      <c r="AI100" s="374"/>
      <c r="AJ100" s="374"/>
      <c r="AK100" s="374"/>
      <c r="AL100" s="374"/>
      <c r="AM100" s="374"/>
      <c r="AN100" s="374"/>
      <c r="AO100" s="374"/>
      <c r="AP100" s="374"/>
      <c r="AQ100" s="374"/>
      <c r="AR100" s="374"/>
      <c r="AS100" s="374"/>
    </row>
    <row r="101" spans="1:45">
      <c r="A101" s="374"/>
      <c r="B101" s="374"/>
      <c r="I101" s="409"/>
      <c r="J101" s="409"/>
      <c r="K101" s="409"/>
      <c r="L101" s="1064"/>
      <c r="M101" s="409"/>
      <c r="N101" s="409"/>
      <c r="O101" s="409"/>
      <c r="P101" s="409"/>
      <c r="Q101" s="409"/>
      <c r="R101" s="409"/>
      <c r="S101" s="409"/>
      <c r="T101" s="409"/>
      <c r="U101" s="409"/>
      <c r="V101" s="409"/>
      <c r="W101" s="409"/>
      <c r="X101" s="409"/>
      <c r="Y101" s="409"/>
      <c r="Z101" s="409"/>
      <c r="AA101" s="409"/>
      <c r="AB101" s="409"/>
      <c r="AC101" s="409"/>
      <c r="AD101" s="409"/>
      <c r="AE101" s="374"/>
      <c r="AF101" s="374"/>
      <c r="AG101" s="374"/>
      <c r="AH101" s="374"/>
      <c r="AI101" s="374"/>
      <c r="AJ101" s="374"/>
      <c r="AK101" s="374"/>
      <c r="AL101" s="374"/>
      <c r="AM101" s="374"/>
      <c r="AN101" s="374"/>
      <c r="AO101" s="374"/>
      <c r="AP101" s="374"/>
      <c r="AQ101" s="374"/>
      <c r="AR101" s="374"/>
      <c r="AS101" s="374"/>
    </row>
    <row r="102" spans="1:45">
      <c r="A102" s="374"/>
      <c r="B102" s="374"/>
      <c r="I102" s="409"/>
      <c r="J102" s="409"/>
      <c r="K102" s="409"/>
      <c r="L102" s="1064"/>
      <c r="M102" s="409"/>
      <c r="N102" s="409"/>
      <c r="O102" s="409"/>
      <c r="P102" s="409"/>
      <c r="Q102" s="409"/>
      <c r="R102" s="409"/>
      <c r="S102" s="409"/>
      <c r="T102" s="409"/>
      <c r="U102" s="409"/>
      <c r="V102" s="409"/>
      <c r="W102" s="409"/>
      <c r="X102" s="409"/>
      <c r="Y102" s="409"/>
      <c r="Z102" s="409"/>
      <c r="AA102" s="409"/>
      <c r="AB102" s="409"/>
      <c r="AC102" s="409"/>
      <c r="AD102" s="409"/>
      <c r="AE102" s="374"/>
      <c r="AF102" s="374"/>
      <c r="AG102" s="374"/>
      <c r="AH102" s="374"/>
      <c r="AI102" s="374"/>
      <c r="AJ102" s="374"/>
      <c r="AK102" s="374"/>
      <c r="AL102" s="374"/>
      <c r="AM102" s="374"/>
      <c r="AN102" s="374"/>
      <c r="AO102" s="374"/>
      <c r="AP102" s="374"/>
      <c r="AQ102" s="374"/>
      <c r="AR102" s="374"/>
      <c r="AS102" s="374"/>
    </row>
    <row r="103" spans="1:45">
      <c r="A103" s="374"/>
      <c r="B103" s="374"/>
      <c r="I103" s="409"/>
      <c r="J103" s="409"/>
      <c r="K103" s="409"/>
      <c r="L103" s="1064"/>
      <c r="M103" s="409"/>
      <c r="N103" s="409"/>
      <c r="O103" s="409"/>
      <c r="P103" s="409"/>
      <c r="Q103" s="409"/>
      <c r="R103" s="409"/>
      <c r="S103" s="409"/>
      <c r="T103" s="409"/>
      <c r="U103" s="409"/>
      <c r="V103" s="409"/>
      <c r="W103" s="409"/>
      <c r="X103" s="409"/>
      <c r="Y103" s="409"/>
      <c r="Z103" s="409"/>
      <c r="AA103" s="409"/>
      <c r="AB103" s="409"/>
      <c r="AC103" s="409"/>
      <c r="AD103" s="409"/>
      <c r="AE103" s="374"/>
      <c r="AF103" s="374"/>
      <c r="AG103" s="374"/>
      <c r="AH103" s="374"/>
      <c r="AI103" s="374"/>
      <c r="AJ103" s="374"/>
      <c r="AK103" s="374"/>
      <c r="AL103" s="374"/>
      <c r="AM103" s="374"/>
      <c r="AN103" s="374"/>
      <c r="AO103" s="374"/>
      <c r="AP103" s="374"/>
      <c r="AQ103" s="374"/>
      <c r="AR103" s="374"/>
      <c r="AS103" s="374"/>
    </row>
    <row r="104" spans="1:45">
      <c r="A104" s="374"/>
      <c r="B104" s="374"/>
      <c r="I104" s="409"/>
      <c r="J104" s="409"/>
      <c r="K104" s="409"/>
      <c r="L104" s="1064"/>
      <c r="M104" s="409"/>
      <c r="N104" s="409"/>
      <c r="O104" s="409"/>
      <c r="P104" s="409"/>
      <c r="Q104" s="409"/>
      <c r="R104" s="409"/>
      <c r="S104" s="409"/>
      <c r="T104" s="409"/>
      <c r="U104" s="409"/>
      <c r="V104" s="409"/>
      <c r="W104" s="409"/>
      <c r="X104" s="409"/>
      <c r="Y104" s="409"/>
      <c r="Z104" s="409"/>
      <c r="AA104" s="409"/>
      <c r="AB104" s="409"/>
      <c r="AC104" s="409"/>
      <c r="AD104" s="409"/>
      <c r="AE104" s="374"/>
      <c r="AF104" s="374"/>
      <c r="AG104" s="374"/>
      <c r="AH104" s="374"/>
      <c r="AI104" s="374"/>
      <c r="AJ104" s="374"/>
      <c r="AK104" s="374"/>
      <c r="AL104" s="374"/>
      <c r="AM104" s="374"/>
      <c r="AN104" s="374"/>
      <c r="AO104" s="374"/>
      <c r="AP104" s="374"/>
      <c r="AQ104" s="374"/>
      <c r="AR104" s="374"/>
      <c r="AS104" s="374"/>
    </row>
    <row r="105" spans="1:45">
      <c r="A105" s="374"/>
      <c r="B105" s="374"/>
      <c r="I105" s="409"/>
      <c r="J105" s="409"/>
      <c r="K105" s="409"/>
      <c r="L105" s="1064"/>
      <c r="M105" s="409"/>
      <c r="N105" s="409"/>
      <c r="O105" s="409"/>
      <c r="P105" s="409"/>
      <c r="Q105" s="409"/>
      <c r="R105" s="409"/>
      <c r="S105" s="409"/>
      <c r="T105" s="409"/>
      <c r="U105" s="409"/>
      <c r="V105" s="409"/>
      <c r="W105" s="409"/>
      <c r="X105" s="409"/>
      <c r="Y105" s="409"/>
      <c r="Z105" s="409"/>
      <c r="AA105" s="409"/>
      <c r="AB105" s="409"/>
      <c r="AC105" s="409"/>
      <c r="AD105" s="409"/>
      <c r="AE105" s="374"/>
      <c r="AF105" s="374"/>
      <c r="AG105" s="374"/>
      <c r="AH105" s="374"/>
      <c r="AI105" s="374"/>
      <c r="AJ105" s="374"/>
      <c r="AK105" s="374"/>
      <c r="AL105" s="374"/>
      <c r="AM105" s="374"/>
      <c r="AN105" s="374"/>
      <c r="AO105" s="374"/>
      <c r="AP105" s="374"/>
      <c r="AQ105" s="374"/>
      <c r="AR105" s="374"/>
      <c r="AS105" s="374"/>
    </row>
    <row r="106" spans="1:45">
      <c r="A106" s="374"/>
      <c r="B106" s="374"/>
      <c r="I106" s="409"/>
      <c r="J106" s="409"/>
      <c r="K106" s="409"/>
      <c r="L106" s="1064"/>
      <c r="M106" s="409"/>
      <c r="N106" s="409"/>
      <c r="O106" s="409"/>
      <c r="P106" s="409"/>
      <c r="Q106" s="409"/>
      <c r="R106" s="409"/>
      <c r="S106" s="409"/>
      <c r="T106" s="409"/>
      <c r="U106" s="409"/>
      <c r="V106" s="409"/>
      <c r="W106" s="409"/>
      <c r="X106" s="409"/>
      <c r="Y106" s="409"/>
      <c r="Z106" s="409"/>
      <c r="AA106" s="409"/>
      <c r="AB106" s="409"/>
      <c r="AC106" s="409"/>
      <c r="AD106" s="409"/>
      <c r="AE106" s="374"/>
      <c r="AF106" s="374"/>
      <c r="AG106" s="374"/>
      <c r="AH106" s="374"/>
      <c r="AI106" s="374"/>
      <c r="AJ106" s="374"/>
      <c r="AK106" s="374"/>
      <c r="AL106" s="374"/>
      <c r="AM106" s="374"/>
      <c r="AN106" s="374"/>
      <c r="AO106" s="374"/>
      <c r="AP106" s="374"/>
      <c r="AQ106" s="374"/>
      <c r="AR106" s="374"/>
      <c r="AS106" s="374"/>
    </row>
    <row r="107" spans="1:45">
      <c r="A107" s="374"/>
      <c r="B107" s="374"/>
      <c r="I107" s="409"/>
      <c r="J107" s="409"/>
      <c r="K107" s="409"/>
      <c r="L107" s="1064"/>
      <c r="M107" s="409"/>
      <c r="N107" s="409"/>
      <c r="O107" s="409"/>
      <c r="P107" s="409"/>
      <c r="Q107" s="409"/>
      <c r="R107" s="409"/>
      <c r="S107" s="409"/>
      <c r="T107" s="409"/>
      <c r="U107" s="409"/>
      <c r="V107" s="409"/>
      <c r="W107" s="409"/>
      <c r="X107" s="409"/>
      <c r="Y107" s="409"/>
      <c r="Z107" s="409"/>
      <c r="AA107" s="409"/>
      <c r="AB107" s="409"/>
      <c r="AC107" s="409"/>
      <c r="AD107" s="409"/>
      <c r="AE107" s="374"/>
      <c r="AF107" s="374"/>
      <c r="AG107" s="374"/>
      <c r="AH107" s="374"/>
      <c r="AI107" s="374"/>
      <c r="AJ107" s="374"/>
      <c r="AK107" s="374"/>
      <c r="AL107" s="374"/>
      <c r="AM107" s="374"/>
      <c r="AN107" s="374"/>
      <c r="AO107" s="374"/>
      <c r="AP107" s="374"/>
      <c r="AQ107" s="374"/>
      <c r="AR107" s="374"/>
      <c r="AS107" s="374"/>
    </row>
    <row r="108" spans="1:45">
      <c r="A108" s="374"/>
      <c r="B108" s="374"/>
      <c r="I108" s="409"/>
      <c r="J108" s="409"/>
      <c r="K108" s="409"/>
      <c r="L108" s="1064"/>
      <c r="M108" s="409"/>
      <c r="N108" s="409"/>
      <c r="O108" s="409"/>
      <c r="P108" s="409"/>
      <c r="Q108" s="409"/>
      <c r="R108" s="409"/>
      <c r="S108" s="409"/>
      <c r="T108" s="409"/>
      <c r="U108" s="409"/>
      <c r="V108" s="409"/>
      <c r="W108" s="409"/>
      <c r="X108" s="409"/>
      <c r="Y108" s="409"/>
      <c r="Z108" s="409"/>
      <c r="AA108" s="409"/>
      <c r="AB108" s="409"/>
      <c r="AC108" s="409"/>
      <c r="AD108" s="409"/>
      <c r="AE108" s="374"/>
      <c r="AF108" s="374"/>
      <c r="AG108" s="374"/>
      <c r="AH108" s="374"/>
      <c r="AI108" s="374"/>
      <c r="AJ108" s="374"/>
      <c r="AK108" s="374"/>
      <c r="AL108" s="374"/>
      <c r="AM108" s="374"/>
      <c r="AN108" s="374"/>
      <c r="AO108" s="374"/>
      <c r="AP108" s="374"/>
      <c r="AQ108" s="374"/>
      <c r="AR108" s="374"/>
      <c r="AS108" s="374"/>
    </row>
    <row r="109" spans="1:45">
      <c r="A109" s="374"/>
      <c r="B109" s="374"/>
      <c r="I109" s="409"/>
      <c r="J109" s="409"/>
      <c r="K109" s="409"/>
      <c r="L109" s="1064"/>
      <c r="M109" s="409"/>
      <c r="N109" s="409"/>
      <c r="O109" s="409"/>
      <c r="P109" s="409"/>
      <c r="Q109" s="409"/>
      <c r="R109" s="409"/>
      <c r="S109" s="409"/>
      <c r="T109" s="409"/>
      <c r="U109" s="409"/>
      <c r="V109" s="409"/>
      <c r="W109" s="409"/>
      <c r="X109" s="409"/>
      <c r="Y109" s="409"/>
      <c r="Z109" s="409"/>
      <c r="AA109" s="409"/>
      <c r="AB109" s="409"/>
      <c r="AC109" s="409"/>
      <c r="AD109" s="409"/>
      <c r="AE109" s="374"/>
      <c r="AF109" s="374"/>
      <c r="AG109" s="374"/>
      <c r="AH109" s="374"/>
      <c r="AI109" s="374"/>
      <c r="AJ109" s="374"/>
      <c r="AK109" s="374"/>
      <c r="AL109" s="374"/>
      <c r="AM109" s="374"/>
      <c r="AN109" s="374"/>
      <c r="AO109" s="374"/>
      <c r="AP109" s="374"/>
      <c r="AQ109" s="374"/>
      <c r="AR109" s="374"/>
      <c r="AS109" s="374"/>
    </row>
    <row r="110" spans="1:45">
      <c r="A110" s="374"/>
      <c r="B110" s="374"/>
      <c r="I110" s="409"/>
      <c r="J110" s="409"/>
      <c r="K110" s="409"/>
      <c r="L110" s="1064"/>
      <c r="M110" s="409"/>
      <c r="N110" s="409"/>
      <c r="O110" s="409"/>
      <c r="P110" s="409"/>
      <c r="Q110" s="409"/>
      <c r="R110" s="409"/>
      <c r="S110" s="409"/>
      <c r="T110" s="409"/>
      <c r="U110" s="409"/>
      <c r="V110" s="409"/>
      <c r="W110" s="409"/>
      <c r="X110" s="409"/>
      <c r="Y110" s="409"/>
      <c r="Z110" s="409"/>
      <c r="AA110" s="409"/>
      <c r="AB110" s="409"/>
      <c r="AC110" s="409"/>
      <c r="AD110" s="409"/>
      <c r="AE110" s="374"/>
      <c r="AF110" s="374"/>
      <c r="AG110" s="374"/>
      <c r="AH110" s="374"/>
      <c r="AI110" s="374"/>
      <c r="AJ110" s="374"/>
      <c r="AK110" s="374"/>
      <c r="AL110" s="374"/>
      <c r="AM110" s="374"/>
      <c r="AN110" s="374"/>
      <c r="AO110" s="374"/>
      <c r="AP110" s="374"/>
      <c r="AQ110" s="374"/>
      <c r="AR110" s="374"/>
      <c r="AS110" s="374"/>
    </row>
    <row r="111" spans="1:45">
      <c r="A111" s="374"/>
      <c r="B111" s="374"/>
      <c r="I111" s="409"/>
      <c r="J111" s="409"/>
      <c r="K111" s="409"/>
      <c r="L111" s="1064"/>
      <c r="M111" s="409"/>
      <c r="N111" s="409"/>
      <c r="O111" s="409"/>
      <c r="P111" s="409"/>
      <c r="Q111" s="409"/>
      <c r="R111" s="409"/>
      <c r="S111" s="409"/>
      <c r="T111" s="409"/>
      <c r="U111" s="409"/>
      <c r="V111" s="409"/>
      <c r="W111" s="409"/>
      <c r="X111" s="409"/>
      <c r="Y111" s="409"/>
      <c r="Z111" s="409"/>
      <c r="AA111" s="409"/>
      <c r="AB111" s="409"/>
      <c r="AC111" s="409"/>
      <c r="AD111" s="409"/>
      <c r="AE111" s="374"/>
      <c r="AF111" s="374"/>
      <c r="AG111" s="374"/>
      <c r="AH111" s="374"/>
      <c r="AI111" s="374"/>
      <c r="AJ111" s="374"/>
      <c r="AK111" s="374"/>
      <c r="AL111" s="374"/>
      <c r="AM111" s="374"/>
      <c r="AN111" s="374"/>
      <c r="AO111" s="374"/>
      <c r="AP111" s="374"/>
      <c r="AQ111" s="374"/>
      <c r="AR111" s="374"/>
      <c r="AS111" s="374"/>
    </row>
    <row r="112" spans="1:45">
      <c r="A112" s="374"/>
      <c r="B112" s="374"/>
      <c r="I112" s="409"/>
      <c r="J112" s="409"/>
      <c r="K112" s="409"/>
      <c r="L112" s="1064"/>
      <c r="M112" s="409"/>
      <c r="N112" s="409"/>
      <c r="O112" s="409"/>
      <c r="P112" s="409"/>
      <c r="Q112" s="409"/>
      <c r="R112" s="409"/>
      <c r="S112" s="409"/>
      <c r="T112" s="409"/>
      <c r="U112" s="409"/>
      <c r="V112" s="409"/>
      <c r="W112" s="409"/>
      <c r="X112" s="409"/>
      <c r="Y112" s="409"/>
      <c r="Z112" s="409"/>
      <c r="AA112" s="409"/>
      <c r="AB112" s="409"/>
      <c r="AC112" s="409"/>
      <c r="AD112" s="409"/>
      <c r="AE112" s="374"/>
      <c r="AF112" s="374"/>
      <c r="AG112" s="374"/>
      <c r="AH112" s="374"/>
      <c r="AI112" s="374"/>
      <c r="AJ112" s="374"/>
      <c r="AK112" s="374"/>
      <c r="AL112" s="374"/>
      <c r="AM112" s="374"/>
      <c r="AN112" s="374"/>
      <c r="AO112" s="374"/>
      <c r="AP112" s="374"/>
      <c r="AQ112" s="374"/>
      <c r="AR112" s="374"/>
      <c r="AS112" s="374"/>
    </row>
    <row r="113" spans="1:45">
      <c r="A113" s="374"/>
      <c r="B113" s="374"/>
      <c r="I113" s="409"/>
      <c r="J113" s="409"/>
      <c r="K113" s="409"/>
      <c r="L113" s="1064"/>
      <c r="M113" s="409"/>
      <c r="N113" s="409"/>
      <c r="O113" s="409"/>
      <c r="P113" s="409"/>
      <c r="Q113" s="409"/>
      <c r="R113" s="409"/>
      <c r="S113" s="409"/>
      <c r="T113" s="409"/>
      <c r="U113" s="409"/>
      <c r="V113" s="409"/>
      <c r="W113" s="409"/>
      <c r="X113" s="409"/>
      <c r="Y113" s="409"/>
      <c r="Z113" s="409"/>
      <c r="AA113" s="409"/>
      <c r="AB113" s="409"/>
      <c r="AC113" s="409"/>
      <c r="AD113" s="409"/>
      <c r="AE113" s="374"/>
      <c r="AF113" s="374"/>
      <c r="AG113" s="374"/>
      <c r="AH113" s="374"/>
      <c r="AI113" s="374"/>
      <c r="AJ113" s="374"/>
      <c r="AK113" s="374"/>
      <c r="AL113" s="374"/>
      <c r="AM113" s="374"/>
      <c r="AN113" s="374"/>
      <c r="AO113" s="374"/>
      <c r="AP113" s="374"/>
      <c r="AQ113" s="374"/>
      <c r="AR113" s="374"/>
      <c r="AS113" s="374"/>
    </row>
    <row r="114" spans="1:45">
      <c r="A114" s="374"/>
      <c r="B114" s="374"/>
      <c r="I114" s="409"/>
      <c r="J114" s="409"/>
      <c r="K114" s="409"/>
      <c r="L114" s="409"/>
      <c r="M114" s="409"/>
      <c r="N114" s="409"/>
      <c r="O114" s="409"/>
      <c r="P114" s="409"/>
      <c r="Q114" s="409"/>
      <c r="R114" s="409"/>
      <c r="S114" s="409"/>
      <c r="T114" s="409"/>
      <c r="U114" s="409"/>
      <c r="V114" s="409"/>
      <c r="W114" s="409"/>
      <c r="X114" s="409"/>
      <c r="Y114" s="409"/>
      <c r="Z114" s="409"/>
      <c r="AA114" s="409"/>
      <c r="AB114" s="409"/>
      <c r="AC114" s="409"/>
      <c r="AD114" s="409"/>
      <c r="AE114" s="374"/>
      <c r="AF114" s="374"/>
      <c r="AG114" s="374"/>
      <c r="AH114" s="374"/>
      <c r="AI114" s="374"/>
      <c r="AJ114" s="374"/>
      <c r="AK114" s="374"/>
      <c r="AL114" s="374"/>
      <c r="AM114" s="374"/>
      <c r="AN114" s="374"/>
      <c r="AO114" s="374"/>
      <c r="AP114" s="374"/>
      <c r="AQ114" s="374"/>
      <c r="AR114" s="374"/>
      <c r="AS114" s="374"/>
    </row>
    <row r="115" spans="1:45">
      <c r="A115" s="374"/>
      <c r="B115" s="374"/>
      <c r="I115" s="409"/>
      <c r="J115" s="409"/>
      <c r="K115" s="409"/>
      <c r="L115" s="409"/>
      <c r="M115" s="409"/>
      <c r="N115" s="409"/>
      <c r="O115" s="409"/>
      <c r="P115" s="409"/>
      <c r="Q115" s="409"/>
      <c r="R115" s="409"/>
      <c r="S115" s="409"/>
      <c r="T115" s="409"/>
      <c r="U115" s="409"/>
      <c r="V115" s="409"/>
      <c r="W115" s="409"/>
      <c r="X115" s="409"/>
      <c r="Y115" s="409"/>
      <c r="Z115" s="409"/>
      <c r="AA115" s="409"/>
      <c r="AB115" s="409"/>
      <c r="AC115" s="409"/>
      <c r="AD115" s="409"/>
      <c r="AE115" s="374"/>
      <c r="AF115" s="374"/>
      <c r="AG115" s="374"/>
      <c r="AH115" s="374"/>
      <c r="AI115" s="374"/>
      <c r="AJ115" s="374"/>
      <c r="AK115" s="374"/>
      <c r="AL115" s="374"/>
      <c r="AM115" s="374"/>
      <c r="AN115" s="374"/>
      <c r="AO115" s="374"/>
      <c r="AP115" s="374"/>
      <c r="AQ115" s="374"/>
      <c r="AR115" s="374"/>
      <c r="AS115" s="374"/>
    </row>
    <row r="116" spans="1:45">
      <c r="A116" s="374"/>
      <c r="B116" s="374"/>
      <c r="I116" s="409"/>
      <c r="J116" s="409"/>
      <c r="K116" s="409"/>
      <c r="L116" s="409"/>
      <c r="M116" s="409"/>
      <c r="N116" s="409"/>
      <c r="O116" s="409"/>
      <c r="P116" s="409"/>
      <c r="Q116" s="409"/>
      <c r="R116" s="409"/>
      <c r="S116" s="409"/>
      <c r="T116" s="409"/>
      <c r="U116" s="409"/>
      <c r="V116" s="409"/>
      <c r="W116" s="409"/>
      <c r="X116" s="409"/>
      <c r="Y116" s="409"/>
      <c r="Z116" s="409"/>
      <c r="AA116" s="409"/>
      <c r="AB116" s="409"/>
      <c r="AC116" s="409"/>
      <c r="AD116" s="409"/>
      <c r="AE116" s="374"/>
      <c r="AF116" s="374"/>
      <c r="AG116" s="374"/>
      <c r="AH116" s="374"/>
      <c r="AI116" s="374"/>
      <c r="AJ116" s="374"/>
      <c r="AK116" s="374"/>
      <c r="AL116" s="374"/>
      <c r="AM116" s="374"/>
      <c r="AN116" s="374"/>
      <c r="AO116" s="374"/>
      <c r="AP116" s="374"/>
      <c r="AQ116" s="374"/>
      <c r="AR116" s="374"/>
      <c r="AS116" s="374"/>
    </row>
    <row r="117" spans="1:45">
      <c r="A117" s="374"/>
      <c r="B117" s="374"/>
      <c r="I117" s="409"/>
      <c r="J117" s="409"/>
      <c r="K117" s="409"/>
      <c r="L117" s="409"/>
      <c r="M117" s="409"/>
      <c r="N117" s="409"/>
      <c r="O117" s="409"/>
      <c r="P117" s="409"/>
      <c r="Q117" s="409"/>
      <c r="R117" s="409"/>
      <c r="S117" s="409"/>
      <c r="T117" s="409"/>
      <c r="U117" s="409"/>
      <c r="V117" s="409"/>
      <c r="W117" s="409"/>
      <c r="X117" s="409"/>
      <c r="Y117" s="409"/>
      <c r="Z117" s="409"/>
      <c r="AA117" s="409"/>
      <c r="AB117" s="409"/>
      <c r="AC117" s="409"/>
      <c r="AD117" s="409"/>
      <c r="AE117" s="374"/>
      <c r="AF117" s="374"/>
      <c r="AG117" s="374"/>
      <c r="AH117" s="374"/>
      <c r="AI117" s="374"/>
      <c r="AJ117" s="374"/>
      <c r="AK117" s="374"/>
      <c r="AL117" s="374"/>
      <c r="AM117" s="374"/>
      <c r="AN117" s="374"/>
      <c r="AO117" s="374"/>
      <c r="AP117" s="374"/>
      <c r="AQ117" s="374"/>
      <c r="AR117" s="374"/>
      <c r="AS117" s="374"/>
    </row>
    <row r="118" spans="1:45">
      <c r="A118" s="374"/>
      <c r="B118" s="374"/>
      <c r="I118" s="409"/>
      <c r="J118" s="409"/>
      <c r="K118" s="409"/>
      <c r="L118" s="409"/>
      <c r="M118" s="409"/>
      <c r="N118" s="409"/>
      <c r="O118" s="409"/>
      <c r="P118" s="409"/>
      <c r="Q118" s="409"/>
      <c r="R118" s="409"/>
      <c r="S118" s="409"/>
      <c r="T118" s="409"/>
      <c r="U118" s="409"/>
      <c r="V118" s="409"/>
      <c r="W118" s="409"/>
      <c r="X118" s="409"/>
      <c r="Y118" s="409"/>
      <c r="Z118" s="409"/>
      <c r="AA118" s="409"/>
      <c r="AB118" s="409"/>
      <c r="AC118" s="409"/>
      <c r="AD118" s="409"/>
      <c r="AE118" s="374"/>
      <c r="AF118" s="374"/>
      <c r="AG118" s="374"/>
      <c r="AH118" s="374"/>
      <c r="AI118" s="374"/>
      <c r="AJ118" s="374"/>
      <c r="AK118" s="374"/>
      <c r="AL118" s="374"/>
      <c r="AM118" s="374"/>
      <c r="AN118" s="374"/>
      <c r="AO118" s="374"/>
      <c r="AP118" s="374"/>
      <c r="AQ118" s="374"/>
      <c r="AR118" s="374"/>
      <c r="AS118" s="374"/>
    </row>
    <row r="119" spans="1:45">
      <c r="A119" s="374"/>
      <c r="B119" s="374"/>
      <c r="I119" s="409"/>
      <c r="J119" s="409"/>
      <c r="K119" s="409"/>
      <c r="L119" s="409"/>
      <c r="M119" s="409"/>
      <c r="N119" s="409"/>
      <c r="O119" s="409"/>
      <c r="P119" s="409"/>
      <c r="Q119" s="409"/>
      <c r="R119" s="409"/>
      <c r="S119" s="409"/>
      <c r="T119" s="409"/>
      <c r="U119" s="409"/>
      <c r="V119" s="409"/>
      <c r="W119" s="409"/>
      <c r="X119" s="409"/>
      <c r="Y119" s="409"/>
      <c r="Z119" s="409"/>
      <c r="AA119" s="409"/>
      <c r="AB119" s="409"/>
      <c r="AC119" s="409"/>
      <c r="AD119" s="409"/>
      <c r="AE119" s="374"/>
      <c r="AF119" s="374"/>
      <c r="AG119" s="374"/>
      <c r="AH119" s="374"/>
      <c r="AI119" s="374"/>
      <c r="AJ119" s="374"/>
      <c r="AK119" s="374"/>
      <c r="AL119" s="374"/>
      <c r="AM119" s="374"/>
      <c r="AN119" s="374"/>
      <c r="AO119" s="374"/>
      <c r="AP119" s="374"/>
      <c r="AQ119" s="374"/>
      <c r="AR119" s="374"/>
      <c r="AS119" s="374"/>
    </row>
    <row r="120" spans="1:45">
      <c r="A120" s="374"/>
      <c r="B120" s="374"/>
      <c r="I120" s="409"/>
      <c r="J120" s="409"/>
      <c r="K120" s="409"/>
      <c r="L120" s="409"/>
      <c r="M120" s="409"/>
      <c r="N120" s="409"/>
      <c r="O120" s="409"/>
      <c r="P120" s="409"/>
      <c r="Q120" s="409"/>
      <c r="R120" s="409"/>
      <c r="S120" s="409"/>
      <c r="T120" s="409"/>
      <c r="U120" s="409"/>
      <c r="V120" s="409"/>
      <c r="W120" s="409"/>
      <c r="X120" s="409"/>
      <c r="Y120" s="409"/>
      <c r="Z120" s="409"/>
      <c r="AA120" s="409"/>
      <c r="AB120" s="409"/>
      <c r="AC120" s="409"/>
      <c r="AD120" s="409"/>
      <c r="AE120" s="374"/>
      <c r="AF120" s="374"/>
      <c r="AG120" s="374"/>
      <c r="AH120" s="374"/>
      <c r="AI120" s="374"/>
      <c r="AJ120" s="374"/>
      <c r="AK120" s="374"/>
      <c r="AL120" s="374"/>
      <c r="AM120" s="374"/>
      <c r="AN120" s="374"/>
      <c r="AO120" s="374"/>
      <c r="AP120" s="374"/>
      <c r="AQ120" s="374"/>
      <c r="AR120" s="374"/>
      <c r="AS120" s="374"/>
    </row>
    <row r="121" spans="1:45">
      <c r="A121" s="374"/>
      <c r="B121" s="374"/>
      <c r="I121" s="409"/>
      <c r="J121" s="409"/>
      <c r="K121" s="409"/>
      <c r="L121" s="409"/>
      <c r="M121" s="409"/>
      <c r="N121" s="409"/>
      <c r="O121" s="409"/>
      <c r="P121" s="409"/>
      <c r="Q121" s="409"/>
      <c r="R121" s="409"/>
      <c r="S121" s="409"/>
      <c r="T121" s="409"/>
      <c r="U121" s="409"/>
      <c r="V121" s="409"/>
      <c r="W121" s="409"/>
      <c r="X121" s="409"/>
      <c r="Y121" s="409"/>
      <c r="Z121" s="409"/>
      <c r="AA121" s="409"/>
      <c r="AB121" s="409"/>
      <c r="AC121" s="409"/>
      <c r="AD121" s="409"/>
      <c r="AE121" s="374"/>
      <c r="AF121" s="374"/>
      <c r="AG121" s="374"/>
      <c r="AH121" s="374"/>
      <c r="AI121" s="374"/>
      <c r="AJ121" s="374"/>
      <c r="AK121" s="374"/>
      <c r="AL121" s="374"/>
      <c r="AM121" s="374"/>
      <c r="AN121" s="374"/>
      <c r="AO121" s="374"/>
      <c r="AP121" s="374"/>
      <c r="AQ121" s="374"/>
      <c r="AR121" s="374"/>
      <c r="AS121" s="374"/>
    </row>
    <row r="122" spans="1:45">
      <c r="A122" s="374"/>
      <c r="B122" s="374"/>
      <c r="I122" s="409"/>
      <c r="J122" s="409"/>
      <c r="K122" s="409"/>
      <c r="L122" s="409"/>
      <c r="M122" s="409"/>
      <c r="N122" s="409"/>
      <c r="O122" s="409"/>
      <c r="P122" s="409"/>
      <c r="Q122" s="409"/>
      <c r="R122" s="409"/>
      <c r="S122" s="409"/>
      <c r="T122" s="409"/>
      <c r="U122" s="409"/>
      <c r="V122" s="409"/>
      <c r="W122" s="409"/>
      <c r="X122" s="409"/>
      <c r="Y122" s="409"/>
      <c r="Z122" s="409"/>
      <c r="AA122" s="409"/>
      <c r="AB122" s="409"/>
      <c r="AC122" s="409"/>
      <c r="AD122" s="409"/>
      <c r="AE122" s="374"/>
      <c r="AF122" s="374"/>
      <c r="AG122" s="374"/>
      <c r="AH122" s="374"/>
      <c r="AI122" s="374"/>
      <c r="AJ122" s="374"/>
      <c r="AK122" s="374"/>
      <c r="AL122" s="374"/>
      <c r="AM122" s="374"/>
      <c r="AN122" s="374"/>
      <c r="AO122" s="374"/>
      <c r="AP122" s="374"/>
      <c r="AQ122" s="374"/>
      <c r="AR122" s="374"/>
      <c r="AS122" s="374"/>
    </row>
    <row r="123" spans="1:45">
      <c r="A123" s="374"/>
      <c r="B123" s="374"/>
      <c r="I123" s="409"/>
      <c r="J123" s="409"/>
      <c r="K123" s="409"/>
      <c r="L123" s="409"/>
      <c r="M123" s="409"/>
      <c r="N123" s="409"/>
      <c r="O123" s="409"/>
      <c r="P123" s="409"/>
      <c r="Q123" s="409"/>
      <c r="R123" s="409"/>
      <c r="S123" s="409"/>
      <c r="T123" s="409"/>
      <c r="U123" s="409"/>
      <c r="V123" s="409"/>
      <c r="W123" s="409"/>
      <c r="X123" s="409"/>
      <c r="Y123" s="409"/>
      <c r="Z123" s="409"/>
      <c r="AA123" s="409"/>
      <c r="AB123" s="409"/>
      <c r="AC123" s="409"/>
      <c r="AD123" s="409"/>
      <c r="AE123" s="374"/>
      <c r="AF123" s="374"/>
      <c r="AG123" s="374"/>
      <c r="AH123" s="374"/>
      <c r="AI123" s="374"/>
      <c r="AJ123" s="374"/>
      <c r="AK123" s="374"/>
      <c r="AL123" s="374"/>
      <c r="AM123" s="374"/>
      <c r="AN123" s="374"/>
      <c r="AO123" s="374"/>
      <c r="AP123" s="374"/>
      <c r="AQ123" s="374"/>
      <c r="AR123" s="374"/>
      <c r="AS123" s="374"/>
    </row>
    <row r="124" spans="1:45">
      <c r="A124" s="374"/>
      <c r="B124" s="374"/>
      <c r="I124" s="409"/>
      <c r="J124" s="409"/>
      <c r="K124" s="409"/>
      <c r="L124" s="409"/>
      <c r="M124" s="409"/>
      <c r="N124" s="409"/>
      <c r="O124" s="409"/>
      <c r="P124" s="409"/>
      <c r="Q124" s="409"/>
      <c r="R124" s="409"/>
      <c r="S124" s="409"/>
      <c r="T124" s="409"/>
      <c r="U124" s="409"/>
      <c r="V124" s="409"/>
      <c r="W124" s="409"/>
      <c r="X124" s="409"/>
      <c r="Y124" s="409"/>
      <c r="Z124" s="409"/>
      <c r="AA124" s="409"/>
      <c r="AB124" s="409"/>
      <c r="AC124" s="409"/>
      <c r="AD124" s="409"/>
      <c r="AE124" s="374"/>
      <c r="AF124" s="374"/>
      <c r="AG124" s="374"/>
      <c r="AH124" s="374"/>
      <c r="AI124" s="374"/>
      <c r="AJ124" s="374"/>
      <c r="AK124" s="374"/>
      <c r="AL124" s="374"/>
      <c r="AM124" s="374"/>
      <c r="AN124" s="374"/>
      <c r="AO124" s="374"/>
      <c r="AP124" s="374"/>
      <c r="AQ124" s="374"/>
      <c r="AR124" s="374"/>
      <c r="AS124" s="374"/>
    </row>
    <row r="125" spans="1:45">
      <c r="A125" s="374"/>
      <c r="B125" s="374"/>
      <c r="I125" s="409"/>
      <c r="J125" s="409"/>
      <c r="K125" s="409"/>
      <c r="L125" s="409"/>
      <c r="M125" s="409"/>
      <c r="N125" s="409"/>
      <c r="O125" s="409"/>
      <c r="P125" s="409"/>
      <c r="Q125" s="409"/>
      <c r="R125" s="409"/>
      <c r="S125" s="409"/>
      <c r="T125" s="409"/>
      <c r="U125" s="409"/>
      <c r="V125" s="409"/>
      <c r="W125" s="409"/>
      <c r="X125" s="409"/>
      <c r="Y125" s="409"/>
      <c r="Z125" s="409"/>
      <c r="AA125" s="409"/>
      <c r="AB125" s="409"/>
      <c r="AC125" s="409"/>
      <c r="AD125" s="409"/>
      <c r="AE125" s="374"/>
      <c r="AF125" s="374"/>
      <c r="AG125" s="374"/>
      <c r="AH125" s="374"/>
      <c r="AI125" s="374"/>
      <c r="AJ125" s="374"/>
      <c r="AK125" s="374"/>
      <c r="AL125" s="374"/>
      <c r="AM125" s="374"/>
      <c r="AN125" s="374"/>
      <c r="AO125" s="374"/>
      <c r="AP125" s="374"/>
      <c r="AQ125" s="374"/>
      <c r="AR125" s="374"/>
      <c r="AS125" s="374"/>
    </row>
    <row r="126" spans="1:45">
      <c r="A126" s="374"/>
      <c r="B126" s="374"/>
      <c r="I126" s="409"/>
      <c r="J126" s="409"/>
      <c r="K126" s="409"/>
      <c r="L126" s="409"/>
      <c r="M126" s="409"/>
      <c r="N126" s="409"/>
      <c r="O126" s="409"/>
      <c r="P126" s="409"/>
      <c r="Q126" s="409"/>
      <c r="R126" s="409"/>
      <c r="S126" s="409"/>
      <c r="T126" s="409"/>
      <c r="U126" s="409"/>
      <c r="V126" s="409"/>
      <c r="W126" s="409"/>
      <c r="X126" s="409"/>
      <c r="Y126" s="409"/>
      <c r="Z126" s="409"/>
      <c r="AA126" s="409"/>
      <c r="AB126" s="409"/>
      <c r="AC126" s="409"/>
      <c r="AD126" s="409"/>
      <c r="AE126" s="374"/>
      <c r="AF126" s="374"/>
      <c r="AG126" s="374"/>
      <c r="AH126" s="374"/>
      <c r="AI126" s="374"/>
      <c r="AJ126" s="374"/>
      <c r="AK126" s="374"/>
      <c r="AL126" s="374"/>
      <c r="AM126" s="374"/>
      <c r="AN126" s="374"/>
      <c r="AO126" s="374"/>
      <c r="AP126" s="374"/>
      <c r="AQ126" s="374"/>
      <c r="AR126" s="374"/>
      <c r="AS126" s="374"/>
    </row>
    <row r="127" spans="1:45">
      <c r="A127" s="374"/>
      <c r="B127" s="374"/>
      <c r="I127" s="409"/>
      <c r="J127" s="409"/>
      <c r="K127" s="409"/>
      <c r="L127" s="409"/>
      <c r="M127" s="409"/>
      <c r="N127" s="409"/>
      <c r="O127" s="409"/>
      <c r="P127" s="409"/>
      <c r="Q127" s="409"/>
      <c r="R127" s="409"/>
      <c r="S127" s="409"/>
      <c r="T127" s="409"/>
      <c r="U127" s="409"/>
      <c r="V127" s="409"/>
      <c r="W127" s="409"/>
      <c r="X127" s="409"/>
      <c r="Y127" s="409"/>
      <c r="Z127" s="409"/>
      <c r="AA127" s="409"/>
      <c r="AB127" s="409"/>
      <c r="AC127" s="409"/>
      <c r="AD127" s="409"/>
      <c r="AE127" s="374"/>
      <c r="AF127" s="374"/>
      <c r="AG127" s="374"/>
      <c r="AH127" s="374"/>
      <c r="AI127" s="374"/>
      <c r="AJ127" s="374"/>
      <c r="AK127" s="374"/>
      <c r="AL127" s="374"/>
      <c r="AM127" s="374"/>
      <c r="AN127" s="374"/>
      <c r="AO127" s="374"/>
      <c r="AP127" s="374"/>
      <c r="AQ127" s="374"/>
      <c r="AR127" s="374"/>
      <c r="AS127" s="374"/>
    </row>
    <row r="128" spans="1:45">
      <c r="A128" s="374"/>
      <c r="B128" s="374"/>
      <c r="I128" s="409"/>
      <c r="J128" s="409"/>
      <c r="K128" s="409"/>
      <c r="L128" s="409"/>
      <c r="M128" s="409"/>
      <c r="N128" s="409"/>
      <c r="O128" s="409"/>
      <c r="P128" s="409"/>
      <c r="Q128" s="409"/>
      <c r="R128" s="409"/>
      <c r="S128" s="409"/>
      <c r="T128" s="409"/>
      <c r="U128" s="409"/>
      <c r="V128" s="409"/>
      <c r="W128" s="409"/>
      <c r="X128" s="409"/>
      <c r="Y128" s="409"/>
      <c r="Z128" s="409"/>
      <c r="AA128" s="409"/>
      <c r="AB128" s="409"/>
      <c r="AC128" s="409"/>
      <c r="AD128" s="409"/>
      <c r="AE128" s="374"/>
      <c r="AF128" s="374"/>
      <c r="AG128" s="374"/>
      <c r="AH128" s="374"/>
      <c r="AI128" s="374"/>
      <c r="AJ128" s="374"/>
      <c r="AK128" s="374"/>
      <c r="AL128" s="374"/>
      <c r="AM128" s="374"/>
      <c r="AN128" s="374"/>
      <c r="AO128" s="374"/>
      <c r="AP128" s="374"/>
      <c r="AQ128" s="374"/>
      <c r="AR128" s="374"/>
      <c r="AS128" s="374"/>
    </row>
    <row r="129" spans="1:45">
      <c r="A129" s="374"/>
      <c r="B129" s="374"/>
      <c r="I129" s="409"/>
      <c r="J129" s="409"/>
      <c r="K129" s="409"/>
      <c r="L129" s="409"/>
      <c r="M129" s="409"/>
      <c r="N129" s="409"/>
      <c r="O129" s="409"/>
      <c r="P129" s="409"/>
      <c r="Q129" s="409"/>
      <c r="R129" s="409"/>
      <c r="S129" s="409"/>
      <c r="T129" s="409"/>
      <c r="U129" s="409"/>
      <c r="V129" s="409"/>
      <c r="W129" s="409"/>
      <c r="X129" s="409"/>
      <c r="Y129" s="409"/>
      <c r="Z129" s="409"/>
      <c r="AA129" s="409"/>
      <c r="AB129" s="409"/>
      <c r="AC129" s="409"/>
      <c r="AD129" s="409"/>
      <c r="AE129" s="374"/>
      <c r="AF129" s="374"/>
      <c r="AG129" s="374"/>
      <c r="AH129" s="374"/>
      <c r="AI129" s="374"/>
      <c r="AJ129" s="374"/>
      <c r="AK129" s="374"/>
      <c r="AL129" s="374"/>
      <c r="AM129" s="374"/>
      <c r="AN129" s="374"/>
      <c r="AO129" s="374"/>
      <c r="AP129" s="374"/>
      <c r="AQ129" s="374"/>
      <c r="AR129" s="374"/>
      <c r="AS129" s="374"/>
    </row>
    <row r="130" spans="1:45">
      <c r="A130" s="374"/>
      <c r="B130" s="374"/>
      <c r="I130" s="409"/>
      <c r="J130" s="409"/>
      <c r="K130" s="409"/>
      <c r="L130" s="409"/>
      <c r="M130" s="409"/>
      <c r="N130" s="409"/>
      <c r="O130" s="409"/>
      <c r="P130" s="409"/>
      <c r="Q130" s="409"/>
      <c r="R130" s="409"/>
      <c r="S130" s="409"/>
      <c r="T130" s="409"/>
      <c r="U130" s="409"/>
      <c r="V130" s="409"/>
      <c r="W130" s="409"/>
      <c r="X130" s="409"/>
      <c r="Y130" s="409"/>
      <c r="Z130" s="409"/>
      <c r="AA130" s="409"/>
      <c r="AB130" s="409"/>
      <c r="AC130" s="409"/>
      <c r="AD130" s="409"/>
      <c r="AE130" s="374"/>
      <c r="AF130" s="374"/>
      <c r="AG130" s="374"/>
      <c r="AH130" s="374"/>
      <c r="AI130" s="374"/>
      <c r="AJ130" s="374"/>
      <c r="AK130" s="374"/>
      <c r="AL130" s="374"/>
      <c r="AM130" s="374"/>
      <c r="AN130" s="374"/>
      <c r="AO130" s="374"/>
      <c r="AP130" s="374"/>
      <c r="AQ130" s="374"/>
      <c r="AR130" s="374"/>
      <c r="AS130" s="374"/>
    </row>
    <row r="131" spans="1:45">
      <c r="A131" s="374"/>
      <c r="B131" s="374"/>
      <c r="I131" s="409"/>
      <c r="J131" s="409"/>
      <c r="K131" s="409"/>
      <c r="L131" s="409"/>
      <c r="M131" s="409"/>
      <c r="N131" s="409"/>
      <c r="O131" s="409"/>
      <c r="P131" s="409"/>
      <c r="Q131" s="409"/>
      <c r="R131" s="409"/>
      <c r="S131" s="409"/>
      <c r="T131" s="409"/>
      <c r="U131" s="409"/>
      <c r="V131" s="409"/>
      <c r="W131" s="409"/>
      <c r="X131" s="409"/>
      <c r="Y131" s="409"/>
      <c r="Z131" s="409"/>
      <c r="AA131" s="409"/>
      <c r="AB131" s="409"/>
      <c r="AC131" s="409"/>
      <c r="AD131" s="409"/>
      <c r="AE131" s="374"/>
      <c r="AF131" s="374"/>
      <c r="AG131" s="374"/>
      <c r="AH131" s="374"/>
      <c r="AI131" s="374"/>
      <c r="AJ131" s="374"/>
      <c r="AK131" s="374"/>
      <c r="AL131" s="374"/>
      <c r="AM131" s="374"/>
      <c r="AN131" s="374"/>
      <c r="AO131" s="374"/>
      <c r="AP131" s="374"/>
      <c r="AQ131" s="374"/>
      <c r="AR131" s="374"/>
      <c r="AS131" s="374"/>
    </row>
    <row r="132" spans="1:45">
      <c r="A132" s="374"/>
      <c r="B132" s="374"/>
      <c r="I132" s="409"/>
      <c r="J132" s="409"/>
      <c r="K132" s="409"/>
      <c r="L132" s="409"/>
      <c r="M132" s="409"/>
      <c r="N132" s="409"/>
      <c r="O132" s="409"/>
      <c r="P132" s="409"/>
      <c r="Q132" s="409"/>
      <c r="R132" s="409"/>
      <c r="S132" s="409"/>
      <c r="T132" s="409"/>
      <c r="U132" s="409"/>
      <c r="V132" s="409"/>
      <c r="W132" s="409"/>
      <c r="X132" s="409"/>
      <c r="Y132" s="409"/>
      <c r="Z132" s="409"/>
      <c r="AA132" s="409"/>
      <c r="AB132" s="409"/>
      <c r="AC132" s="409"/>
      <c r="AD132" s="409"/>
      <c r="AE132" s="374"/>
      <c r="AF132" s="374"/>
      <c r="AG132" s="374"/>
      <c r="AH132" s="374"/>
      <c r="AI132" s="374"/>
      <c r="AJ132" s="374"/>
      <c r="AK132" s="374"/>
      <c r="AL132" s="374"/>
      <c r="AM132" s="374"/>
      <c r="AN132" s="374"/>
      <c r="AO132" s="374"/>
      <c r="AP132" s="374"/>
      <c r="AQ132" s="374"/>
      <c r="AR132" s="374"/>
      <c r="AS132" s="374"/>
    </row>
    <row r="133" spans="1:45">
      <c r="A133" s="374"/>
      <c r="B133" s="374"/>
      <c r="I133" s="409"/>
      <c r="J133" s="409"/>
      <c r="K133" s="409"/>
      <c r="L133" s="409"/>
      <c r="M133" s="409"/>
      <c r="N133" s="409"/>
      <c r="O133" s="409"/>
      <c r="P133" s="409"/>
      <c r="Q133" s="409"/>
      <c r="R133" s="409"/>
      <c r="S133" s="409"/>
      <c r="T133" s="409"/>
      <c r="U133" s="409"/>
      <c r="V133" s="409"/>
      <c r="W133" s="409"/>
      <c r="X133" s="409"/>
      <c r="Y133" s="409"/>
      <c r="Z133" s="409"/>
      <c r="AA133" s="409"/>
      <c r="AB133" s="409"/>
      <c r="AC133" s="409"/>
      <c r="AD133" s="409"/>
      <c r="AE133" s="374"/>
      <c r="AF133" s="374"/>
      <c r="AG133" s="374"/>
      <c r="AH133" s="374"/>
      <c r="AI133" s="374"/>
      <c r="AJ133" s="374"/>
      <c r="AK133" s="374"/>
      <c r="AL133" s="374"/>
      <c r="AM133" s="374"/>
      <c r="AN133" s="374"/>
      <c r="AO133" s="374"/>
      <c r="AP133" s="374"/>
      <c r="AQ133" s="374"/>
      <c r="AR133" s="374"/>
      <c r="AS133" s="374"/>
    </row>
    <row r="134" spans="1:45">
      <c r="A134" s="374"/>
      <c r="B134" s="374"/>
      <c r="I134" s="409"/>
      <c r="J134" s="409"/>
      <c r="K134" s="409"/>
      <c r="L134" s="409"/>
      <c r="M134" s="409"/>
      <c r="N134" s="409"/>
      <c r="O134" s="409"/>
      <c r="P134" s="409"/>
      <c r="Q134" s="409"/>
      <c r="R134" s="409"/>
      <c r="S134" s="409"/>
      <c r="T134" s="409"/>
      <c r="U134" s="409"/>
      <c r="V134" s="409"/>
      <c r="W134" s="409"/>
      <c r="X134" s="409"/>
      <c r="Y134" s="409"/>
      <c r="Z134" s="409"/>
      <c r="AA134" s="409"/>
      <c r="AB134" s="409"/>
      <c r="AC134" s="409"/>
      <c r="AD134" s="409"/>
      <c r="AE134" s="374"/>
      <c r="AF134" s="374"/>
      <c r="AG134" s="374"/>
      <c r="AH134" s="374"/>
      <c r="AI134" s="374"/>
      <c r="AJ134" s="374"/>
      <c r="AK134" s="374"/>
      <c r="AL134" s="374"/>
      <c r="AM134" s="374"/>
      <c r="AN134" s="374"/>
      <c r="AO134" s="374"/>
      <c r="AP134" s="374"/>
      <c r="AQ134" s="374"/>
      <c r="AR134" s="374"/>
      <c r="AS134" s="374"/>
    </row>
    <row r="135" spans="1:45">
      <c r="A135" s="374"/>
      <c r="B135" s="374"/>
      <c r="I135" s="409"/>
      <c r="J135" s="409"/>
      <c r="K135" s="409"/>
      <c r="L135" s="409"/>
      <c r="M135" s="409"/>
      <c r="N135" s="409"/>
      <c r="O135" s="409"/>
      <c r="P135" s="409"/>
      <c r="Q135" s="409"/>
      <c r="R135" s="409"/>
      <c r="S135" s="409"/>
      <c r="T135" s="409"/>
      <c r="U135" s="409"/>
      <c r="V135" s="409"/>
      <c r="W135" s="409"/>
      <c r="X135" s="409"/>
      <c r="Y135" s="409"/>
      <c r="Z135" s="409"/>
      <c r="AA135" s="409"/>
      <c r="AB135" s="409"/>
      <c r="AC135" s="409"/>
      <c r="AD135" s="409"/>
      <c r="AE135" s="374"/>
      <c r="AF135" s="374"/>
      <c r="AG135" s="374"/>
      <c r="AH135" s="374"/>
      <c r="AI135" s="374"/>
      <c r="AJ135" s="374"/>
      <c r="AK135" s="374"/>
      <c r="AL135" s="374"/>
      <c r="AM135" s="374"/>
      <c r="AN135" s="374"/>
      <c r="AO135" s="374"/>
      <c r="AP135" s="374"/>
      <c r="AQ135" s="374"/>
      <c r="AR135" s="374"/>
      <c r="AS135" s="374"/>
    </row>
    <row r="136" spans="1:45">
      <c r="A136" s="374"/>
      <c r="B136" s="374"/>
      <c r="I136" s="409"/>
      <c r="J136" s="409"/>
      <c r="K136" s="409"/>
      <c r="L136" s="409"/>
      <c r="M136" s="409"/>
      <c r="N136" s="409"/>
      <c r="O136" s="409"/>
      <c r="P136" s="409"/>
      <c r="Q136" s="409"/>
      <c r="R136" s="409"/>
      <c r="S136" s="409"/>
      <c r="T136" s="409"/>
      <c r="U136" s="409"/>
      <c r="V136" s="409"/>
      <c r="W136" s="409"/>
      <c r="X136" s="409"/>
      <c r="Y136" s="409"/>
      <c r="Z136" s="409"/>
      <c r="AA136" s="409"/>
      <c r="AB136" s="409"/>
      <c r="AC136" s="409"/>
      <c r="AD136" s="409"/>
      <c r="AE136" s="374"/>
      <c r="AF136" s="374"/>
      <c r="AG136" s="374"/>
      <c r="AH136" s="374"/>
      <c r="AI136" s="374"/>
      <c r="AJ136" s="374"/>
      <c r="AK136" s="374"/>
      <c r="AL136" s="374"/>
      <c r="AM136" s="374"/>
      <c r="AN136" s="374"/>
      <c r="AO136" s="374"/>
      <c r="AP136" s="374"/>
      <c r="AQ136" s="374"/>
      <c r="AR136" s="374"/>
      <c r="AS136" s="374"/>
    </row>
    <row r="137" spans="1:45">
      <c r="A137" s="374"/>
      <c r="B137" s="374"/>
      <c r="N137" s="374"/>
      <c r="O137" s="374"/>
      <c r="P137" s="374"/>
      <c r="Q137" s="374"/>
      <c r="R137" s="374"/>
      <c r="S137" s="374"/>
      <c r="T137" s="374"/>
      <c r="U137" s="374"/>
      <c r="V137" s="374"/>
      <c r="W137" s="374"/>
      <c r="X137" s="374"/>
      <c r="Y137" s="374"/>
      <c r="Z137" s="374"/>
      <c r="AA137" s="374"/>
      <c r="AB137" s="374"/>
      <c r="AC137" s="374"/>
      <c r="AD137" s="374"/>
      <c r="AE137" s="374"/>
      <c r="AF137" s="374"/>
      <c r="AG137" s="374"/>
      <c r="AH137" s="374"/>
      <c r="AI137" s="374"/>
      <c r="AJ137" s="374"/>
      <c r="AK137" s="374"/>
      <c r="AL137" s="374"/>
      <c r="AM137" s="374"/>
      <c r="AN137" s="374"/>
      <c r="AO137" s="374"/>
      <c r="AP137" s="374"/>
      <c r="AQ137" s="374"/>
      <c r="AR137" s="374"/>
      <c r="AS137" s="374"/>
    </row>
    <row r="138" spans="1:45">
      <c r="A138" s="374"/>
      <c r="B138" s="374"/>
      <c r="N138" s="374"/>
      <c r="O138" s="374"/>
      <c r="P138" s="374"/>
      <c r="Q138" s="374"/>
      <c r="R138" s="374"/>
      <c r="S138" s="374"/>
      <c r="T138" s="374"/>
      <c r="U138" s="374"/>
      <c r="V138" s="374"/>
      <c r="W138" s="374"/>
      <c r="X138" s="374"/>
      <c r="Y138" s="374"/>
      <c r="Z138" s="374"/>
      <c r="AA138" s="374"/>
      <c r="AB138" s="374"/>
      <c r="AC138" s="374"/>
      <c r="AD138" s="374"/>
      <c r="AE138" s="374"/>
      <c r="AF138" s="374"/>
      <c r="AG138" s="374"/>
      <c r="AH138" s="374"/>
      <c r="AI138" s="374"/>
      <c r="AJ138" s="374"/>
      <c r="AK138" s="374"/>
      <c r="AL138" s="374"/>
      <c r="AM138" s="374"/>
      <c r="AN138" s="374"/>
      <c r="AO138" s="374"/>
      <c r="AP138" s="374"/>
      <c r="AQ138" s="374"/>
      <c r="AR138" s="374"/>
      <c r="AS138" s="374"/>
    </row>
    <row r="139" spans="1:45">
      <c r="A139" s="374"/>
      <c r="B139" s="374"/>
      <c r="N139" s="374"/>
      <c r="O139" s="374"/>
      <c r="P139" s="374"/>
      <c r="Q139" s="374"/>
      <c r="R139" s="374"/>
      <c r="S139" s="374"/>
      <c r="T139" s="374"/>
      <c r="U139" s="374"/>
      <c r="V139" s="374"/>
      <c r="W139" s="374"/>
      <c r="X139" s="374"/>
      <c r="Y139" s="374"/>
      <c r="Z139" s="374"/>
      <c r="AA139" s="374"/>
      <c r="AB139" s="374"/>
      <c r="AC139" s="374"/>
      <c r="AD139" s="374"/>
      <c r="AE139" s="374"/>
      <c r="AF139" s="374"/>
      <c r="AG139" s="374"/>
      <c r="AH139" s="374"/>
      <c r="AI139" s="374"/>
      <c r="AJ139" s="374"/>
      <c r="AK139" s="374"/>
      <c r="AL139" s="374"/>
      <c r="AM139" s="374"/>
      <c r="AN139" s="374"/>
      <c r="AO139" s="374"/>
      <c r="AP139" s="374"/>
      <c r="AQ139" s="374"/>
      <c r="AR139" s="374"/>
      <c r="AS139" s="374"/>
    </row>
    <row r="140" spans="1:45">
      <c r="A140" s="374"/>
      <c r="B140" s="374"/>
      <c r="N140" s="374"/>
      <c r="O140" s="374"/>
      <c r="P140" s="374"/>
      <c r="Q140" s="374"/>
      <c r="R140" s="374"/>
      <c r="S140" s="374"/>
      <c r="T140" s="374"/>
      <c r="U140" s="374"/>
      <c r="V140" s="374"/>
      <c r="W140" s="374"/>
      <c r="X140" s="374"/>
      <c r="Y140" s="374"/>
      <c r="Z140" s="374"/>
      <c r="AA140" s="374"/>
      <c r="AB140" s="374"/>
      <c r="AC140" s="374"/>
      <c r="AD140" s="374"/>
      <c r="AE140" s="374"/>
      <c r="AF140" s="374"/>
      <c r="AG140" s="374"/>
      <c r="AH140" s="374"/>
      <c r="AI140" s="374"/>
      <c r="AJ140" s="374"/>
      <c r="AK140" s="374"/>
      <c r="AL140" s="374"/>
      <c r="AM140" s="374"/>
      <c r="AN140" s="374"/>
      <c r="AO140" s="374"/>
      <c r="AP140" s="374"/>
      <c r="AQ140" s="374"/>
      <c r="AR140" s="374"/>
      <c r="AS140" s="374"/>
    </row>
    <row r="141" spans="1:45">
      <c r="A141" s="374"/>
      <c r="B141" s="374"/>
      <c r="N141" s="374"/>
      <c r="O141" s="374"/>
      <c r="P141" s="374"/>
      <c r="Q141" s="374"/>
      <c r="R141" s="374"/>
      <c r="S141" s="374"/>
      <c r="T141" s="374"/>
      <c r="U141" s="374"/>
      <c r="V141" s="374"/>
      <c r="W141" s="374"/>
      <c r="X141" s="374"/>
      <c r="Y141" s="374"/>
      <c r="Z141" s="374"/>
      <c r="AA141" s="374"/>
      <c r="AB141" s="374"/>
      <c r="AC141" s="374"/>
      <c r="AD141" s="374"/>
      <c r="AE141" s="374"/>
      <c r="AF141" s="374"/>
      <c r="AG141" s="374"/>
      <c r="AH141" s="374"/>
      <c r="AI141" s="374"/>
      <c r="AJ141" s="374"/>
      <c r="AK141" s="374"/>
      <c r="AL141" s="374"/>
      <c r="AM141" s="374"/>
      <c r="AN141" s="374"/>
      <c r="AO141" s="374"/>
      <c r="AP141" s="374"/>
      <c r="AQ141" s="374"/>
      <c r="AR141" s="374"/>
      <c r="AS141" s="374"/>
    </row>
    <row r="142" spans="1:45">
      <c r="A142" s="374"/>
      <c r="B142" s="374"/>
      <c r="N142" s="374"/>
      <c r="O142" s="374"/>
      <c r="P142" s="374"/>
      <c r="Q142" s="374"/>
      <c r="R142" s="374"/>
      <c r="S142" s="374"/>
      <c r="T142" s="374"/>
      <c r="U142" s="374"/>
      <c r="V142" s="374"/>
      <c r="W142" s="374"/>
      <c r="X142" s="374"/>
      <c r="Y142" s="374"/>
      <c r="Z142" s="374"/>
      <c r="AA142" s="374"/>
      <c r="AB142" s="374"/>
      <c r="AC142" s="374"/>
      <c r="AD142" s="374"/>
      <c r="AE142" s="374"/>
      <c r="AF142" s="374"/>
      <c r="AG142" s="374"/>
      <c r="AH142" s="374"/>
      <c r="AI142" s="374"/>
      <c r="AJ142" s="374"/>
      <c r="AK142" s="374"/>
      <c r="AL142" s="374"/>
      <c r="AM142" s="374"/>
      <c r="AN142" s="374"/>
      <c r="AO142" s="374"/>
      <c r="AP142" s="374"/>
      <c r="AQ142" s="374"/>
      <c r="AR142" s="374"/>
      <c r="AS142" s="374"/>
    </row>
    <row r="143" spans="1:45">
      <c r="A143" s="374"/>
      <c r="B143" s="374"/>
      <c r="N143" s="374"/>
      <c r="O143" s="374"/>
      <c r="P143" s="374"/>
      <c r="Q143" s="374"/>
      <c r="R143" s="374"/>
      <c r="S143" s="374"/>
      <c r="T143" s="374"/>
      <c r="U143" s="374"/>
      <c r="V143" s="374"/>
      <c r="W143" s="374"/>
      <c r="X143" s="374"/>
      <c r="Y143" s="374"/>
      <c r="Z143" s="374"/>
      <c r="AA143" s="374"/>
      <c r="AB143" s="374"/>
      <c r="AC143" s="374"/>
      <c r="AD143" s="374"/>
      <c r="AE143" s="374"/>
      <c r="AF143" s="374"/>
      <c r="AG143" s="374"/>
      <c r="AH143" s="374"/>
      <c r="AI143" s="374"/>
      <c r="AJ143" s="374"/>
      <c r="AK143" s="374"/>
      <c r="AL143" s="374"/>
      <c r="AM143" s="374"/>
      <c r="AN143" s="374"/>
      <c r="AO143" s="374"/>
      <c r="AP143" s="374"/>
      <c r="AQ143" s="374"/>
      <c r="AR143" s="374"/>
      <c r="AS143" s="374"/>
    </row>
    <row r="144" spans="1:45">
      <c r="A144" s="374"/>
      <c r="B144" s="374"/>
      <c r="N144" s="374"/>
      <c r="O144" s="374"/>
      <c r="P144" s="374"/>
      <c r="Q144" s="374"/>
      <c r="R144" s="374"/>
      <c r="S144" s="374"/>
      <c r="T144" s="374"/>
      <c r="U144" s="374"/>
      <c r="V144" s="374"/>
      <c r="W144" s="374"/>
      <c r="X144" s="374"/>
      <c r="Y144" s="374"/>
      <c r="Z144" s="374"/>
      <c r="AA144" s="374"/>
      <c r="AB144" s="374"/>
      <c r="AC144" s="374"/>
      <c r="AD144" s="374"/>
      <c r="AE144" s="374"/>
      <c r="AF144" s="374"/>
      <c r="AG144" s="374"/>
      <c r="AH144" s="374"/>
      <c r="AI144" s="374"/>
      <c r="AJ144" s="374"/>
      <c r="AK144" s="374"/>
      <c r="AL144" s="374"/>
      <c r="AM144" s="374"/>
      <c r="AN144" s="374"/>
      <c r="AO144" s="374"/>
      <c r="AP144" s="374"/>
      <c r="AQ144" s="374"/>
      <c r="AR144" s="374"/>
      <c r="AS144" s="374"/>
    </row>
  </sheetData>
  <autoFilter ref="A15:AS15"/>
  <mergeCells count="6">
    <mergeCell ref="A29:G29"/>
    <mergeCell ref="A1:G1"/>
    <mergeCell ref="A2:G2"/>
    <mergeCell ref="A3:G3"/>
    <mergeCell ref="B30:G30"/>
    <mergeCell ref="B28:C28"/>
  </mergeCells>
  <printOptions horizontalCentered="1"/>
  <pageMargins left="0.74803149606299213" right="0.39370078740157483" top="0.98425196850393704" bottom="3.9370078740157481" header="0.51181102362204722" footer="3.5433070866141736"/>
  <pageSetup paperSize="9" scale="90" firstPageNumber="11" orientation="portrait" blackAndWhite="1" useFirstPageNumber="1" r:id="rId1"/>
  <headerFooter alignWithMargins="0">
    <oddHeader xml:space="preserve">&amp;C   </oddHeader>
    <oddFooter>&amp;C&amp;"Times New Roman,Bold"  &amp;P</oddFooter>
  </headerFooter>
</worksheet>
</file>

<file path=xl/worksheets/sheet11.xml><?xml version="1.0" encoding="utf-8"?>
<worksheet xmlns="http://schemas.openxmlformats.org/spreadsheetml/2006/main" xmlns:r="http://schemas.openxmlformats.org/officeDocument/2006/relationships">
  <sheetPr syncVertical="1" syncRef="D19" transitionEvaluation="1">
    <tabColor rgb="FF92D050"/>
  </sheetPr>
  <dimension ref="A1:AG113"/>
  <sheetViews>
    <sheetView tabSelected="1" view="pageBreakPreview" topLeftCell="D19" zoomScaleSheetLayoutView="100" workbookViewId="0">
      <selection activeCell="I8" sqref="I8:AC23"/>
    </sheetView>
  </sheetViews>
  <sheetFormatPr defaultColWidth="9.140625" defaultRowHeight="12.75"/>
  <cols>
    <col min="1" max="1" width="6.42578125" style="416" customWidth="1"/>
    <col min="2" max="2" width="8.140625" style="438" customWidth="1"/>
    <col min="3" max="3" width="34.5703125" style="406" customWidth="1"/>
    <col min="4" max="4" width="10.42578125" style="415" customWidth="1"/>
    <col min="5" max="5" width="9.42578125" style="415" customWidth="1"/>
    <col min="6" max="6" width="11.28515625" style="411" bestFit="1" customWidth="1"/>
    <col min="7" max="7" width="8.5703125" style="411" customWidth="1"/>
    <col min="8" max="8" width="3.7109375" style="411" customWidth="1"/>
    <col min="9" max="9" width="8.5703125" style="425" customWidth="1"/>
    <col min="10" max="10" width="8.42578125" style="425" customWidth="1"/>
    <col min="11" max="11" width="8.5703125" style="415" customWidth="1"/>
    <col min="12" max="12" width="9.140625" style="415" customWidth="1"/>
    <col min="13" max="13" width="9.5703125" style="622" bestFit="1" customWidth="1"/>
    <col min="14" max="14" width="7.85546875" style="414" customWidth="1"/>
    <col min="15" max="15" width="13.7109375" style="414" customWidth="1"/>
    <col min="16" max="16" width="15.7109375" style="414" customWidth="1"/>
    <col min="17" max="17" width="7" style="414" customWidth="1"/>
    <col min="18" max="18" width="11.140625" style="574" customWidth="1"/>
    <col min="19" max="19" width="6" style="414" customWidth="1"/>
    <col min="20" max="20" width="6.7109375" style="414" customWidth="1"/>
    <col min="21" max="21" width="7.7109375" style="414" customWidth="1"/>
    <col min="22" max="22" width="5.7109375" style="414" customWidth="1"/>
    <col min="23" max="23" width="13.85546875" style="575" customWidth="1"/>
    <col min="24" max="24" width="8.7109375" style="414" customWidth="1"/>
    <col min="25" max="25" width="10.7109375" style="414" customWidth="1"/>
    <col min="26" max="26" width="8.7109375" style="462" customWidth="1"/>
    <col min="27" max="27" width="8" style="462" customWidth="1"/>
    <col min="28" max="28" width="12" style="574" customWidth="1"/>
    <col min="29" max="32" width="9.140625" style="411" customWidth="1"/>
    <col min="33" max="33" width="9.140625" style="413" customWidth="1"/>
    <col min="34" max="36" width="9.140625" style="411" customWidth="1"/>
    <col min="37" max="16384" width="9.140625" style="411"/>
  </cols>
  <sheetData>
    <row r="1" spans="1:33" ht="14.1" customHeight="1">
      <c r="A1" s="1042" t="s">
        <v>123</v>
      </c>
      <c r="B1" s="1042"/>
      <c r="C1" s="1042"/>
      <c r="D1" s="1042"/>
      <c r="E1" s="1042"/>
      <c r="F1" s="1042"/>
      <c r="G1" s="1042"/>
      <c r="H1" s="503"/>
      <c r="I1" s="503"/>
      <c r="J1" s="503"/>
      <c r="K1" s="503"/>
      <c r="L1" s="503"/>
      <c r="M1" s="573"/>
    </row>
    <row r="2" spans="1:33" ht="14.1" customHeight="1">
      <c r="A2" s="1042" t="s">
        <v>124</v>
      </c>
      <c r="B2" s="1042"/>
      <c r="C2" s="1042"/>
      <c r="D2" s="1042"/>
      <c r="E2" s="1042"/>
      <c r="F2" s="1042"/>
      <c r="G2" s="1042"/>
      <c r="H2" s="503"/>
      <c r="I2" s="503"/>
      <c r="J2" s="503"/>
      <c r="K2" s="503"/>
      <c r="L2" s="503"/>
      <c r="M2" s="573"/>
    </row>
    <row r="3" spans="1:33" ht="29.25" customHeight="1">
      <c r="A3" s="1043" t="s">
        <v>180</v>
      </c>
      <c r="B3" s="1043"/>
      <c r="C3" s="1043"/>
      <c r="D3" s="1043"/>
      <c r="E3" s="1043"/>
      <c r="F3" s="1043"/>
      <c r="G3" s="1043"/>
      <c r="H3" s="542"/>
      <c r="I3" s="503"/>
      <c r="J3" s="503"/>
      <c r="K3" s="503"/>
      <c r="L3" s="503"/>
      <c r="M3" s="573"/>
    </row>
    <row r="4" spans="1:33" ht="16.899999999999999" customHeight="1">
      <c r="A4" s="543"/>
      <c r="B4" s="544"/>
      <c r="C4" s="544"/>
      <c r="D4" s="544"/>
      <c r="E4" s="544"/>
      <c r="F4" s="544"/>
      <c r="G4" s="544"/>
      <c r="H4" s="544"/>
      <c r="I4" s="503"/>
      <c r="J4" s="503"/>
      <c r="K4" s="503"/>
      <c r="L4" s="503"/>
      <c r="M4" s="573"/>
    </row>
    <row r="5" spans="1:33">
      <c r="A5" s="543"/>
      <c r="B5" s="545"/>
      <c r="C5" s="545"/>
      <c r="D5" s="546"/>
      <c r="E5" s="547" t="s">
        <v>6</v>
      </c>
      <c r="F5" s="547" t="s">
        <v>7</v>
      </c>
      <c r="G5" s="547" t="s">
        <v>81</v>
      </c>
      <c r="H5" s="548"/>
      <c r="I5" s="503"/>
      <c r="J5" s="503"/>
      <c r="K5" s="503"/>
      <c r="L5" s="503"/>
      <c r="M5" s="573"/>
    </row>
    <row r="6" spans="1:33">
      <c r="A6" s="543"/>
      <c r="B6" s="549" t="s">
        <v>8</v>
      </c>
      <c r="C6" s="545" t="s">
        <v>9</v>
      </c>
      <c r="D6" s="550" t="s">
        <v>39</v>
      </c>
      <c r="E6" s="551">
        <v>212581</v>
      </c>
      <c r="F6" s="551">
        <v>145870</v>
      </c>
      <c r="G6" s="551">
        <f>SUM(E6:F6)</f>
        <v>358451</v>
      </c>
      <c r="H6" s="551"/>
      <c r="I6" s="503"/>
      <c r="J6" s="503"/>
      <c r="K6" s="503"/>
      <c r="L6" s="503"/>
      <c r="M6" s="573"/>
    </row>
    <row r="7" spans="1:33">
      <c r="A7" s="543"/>
      <c r="B7" s="33" t="s">
        <v>10</v>
      </c>
      <c r="C7" s="26" t="s">
        <v>170</v>
      </c>
      <c r="D7" s="36" t="s">
        <v>39</v>
      </c>
      <c r="E7" s="551">
        <v>8586</v>
      </c>
      <c r="F7" s="551">
        <v>9462</v>
      </c>
      <c r="G7" s="551">
        <f t="shared" ref="G7" si="0">SUM(E7:F7)</f>
        <v>18048</v>
      </c>
      <c r="H7" s="551"/>
      <c r="I7" s="689"/>
      <c r="J7" s="689"/>
      <c r="K7" s="689"/>
      <c r="L7" s="689"/>
      <c r="M7" s="573"/>
    </row>
    <row r="8" spans="1:33" ht="25.5">
      <c r="A8" s="543"/>
      <c r="B8" s="969" t="s">
        <v>19</v>
      </c>
      <c r="C8" s="783" t="s">
        <v>171</v>
      </c>
      <c r="D8" s="552" t="s">
        <v>39</v>
      </c>
      <c r="E8" s="548">
        <v>100000</v>
      </c>
      <c r="F8" s="973">
        <v>0</v>
      </c>
      <c r="G8" s="551">
        <f>SUM(E8:F8)</f>
        <v>100000</v>
      </c>
      <c r="H8" s="548"/>
      <c r="I8" s="984"/>
      <c r="J8" s="984"/>
      <c r="K8" s="984"/>
      <c r="L8" s="984"/>
      <c r="M8" s="573"/>
      <c r="AC8" s="462"/>
    </row>
    <row r="9" spans="1:33">
      <c r="A9" s="543"/>
      <c r="B9" s="554" t="s">
        <v>38</v>
      </c>
      <c r="C9" s="972" t="s">
        <v>198</v>
      </c>
      <c r="D9" s="555" t="s">
        <v>39</v>
      </c>
      <c r="E9" s="556">
        <f>E6+E7+E8</f>
        <v>321167</v>
      </c>
      <c r="F9" s="721">
        <f>F6+F7+F8</f>
        <v>155332</v>
      </c>
      <c r="G9" s="556">
        <f>G6+G7+G8</f>
        <v>476499</v>
      </c>
      <c r="H9" s="551"/>
      <c r="K9" s="425"/>
      <c r="L9" s="425"/>
      <c r="M9" s="576"/>
      <c r="AC9" s="462"/>
    </row>
    <row r="10" spans="1:33" ht="15" customHeight="1">
      <c r="A10" s="543"/>
      <c r="B10" s="549"/>
      <c r="C10" s="545"/>
      <c r="D10" s="557"/>
      <c r="E10" s="557"/>
      <c r="F10" s="550"/>
      <c r="G10" s="557"/>
      <c r="H10" s="557"/>
      <c r="K10" s="425"/>
      <c r="L10" s="425"/>
      <c r="M10" s="576"/>
      <c r="AC10" s="462"/>
    </row>
    <row r="11" spans="1:33" s="412" customFormat="1">
      <c r="A11" s="543"/>
      <c r="B11" s="549" t="s">
        <v>179</v>
      </c>
      <c r="C11" s="545" t="s">
        <v>20</v>
      </c>
      <c r="D11" s="545"/>
      <c r="E11" s="545"/>
      <c r="F11" s="558"/>
      <c r="G11" s="545"/>
      <c r="H11" s="545"/>
      <c r="I11" s="577"/>
      <c r="J11" s="577"/>
      <c r="K11" s="577"/>
      <c r="L11" s="577"/>
      <c r="M11" s="578"/>
      <c r="N11" s="414"/>
      <c r="O11" s="414"/>
      <c r="P11" s="414"/>
      <c r="Q11" s="414"/>
      <c r="R11" s="574"/>
      <c r="S11" s="414"/>
      <c r="T11" s="414"/>
      <c r="U11" s="414"/>
      <c r="V11" s="414"/>
      <c r="W11" s="575"/>
      <c r="X11" s="414"/>
      <c r="Y11" s="414"/>
      <c r="Z11" s="414"/>
      <c r="AA11" s="414"/>
      <c r="AB11" s="574"/>
      <c r="AC11" s="414"/>
      <c r="AG11" s="413"/>
    </row>
    <row r="12" spans="1:33" s="405" customFormat="1" ht="12" customHeight="1">
      <c r="A12" s="551"/>
      <c r="B12" s="561"/>
      <c r="C12" s="561"/>
      <c r="D12" s="561"/>
      <c r="E12" s="561"/>
      <c r="F12" s="561"/>
      <c r="G12" s="561"/>
      <c r="H12" s="561"/>
      <c r="I12" s="1039"/>
      <c r="J12" s="1039"/>
      <c r="K12" s="1039"/>
      <c r="L12" s="1039"/>
      <c r="M12" s="1040"/>
      <c r="N12" s="1039"/>
      <c r="O12" s="1039"/>
      <c r="P12" s="1039"/>
      <c r="Q12" s="1039"/>
      <c r="R12" s="1039"/>
      <c r="S12" s="1039"/>
      <c r="T12" s="1039"/>
      <c r="U12" s="1039"/>
      <c r="V12" s="1039"/>
      <c r="W12" s="1039"/>
      <c r="X12" s="1041"/>
      <c r="Y12" s="1041"/>
      <c r="Z12" s="1041"/>
      <c r="AA12" s="1041"/>
      <c r="AB12" s="1041"/>
      <c r="AC12" s="1100"/>
    </row>
    <row r="13" spans="1:33" s="405" customFormat="1">
      <c r="A13" s="559"/>
      <c r="B13" s="560"/>
      <c r="C13" s="560"/>
      <c r="D13" s="560"/>
      <c r="E13" s="560"/>
      <c r="F13" s="560"/>
      <c r="G13" s="560" t="s">
        <v>154</v>
      </c>
      <c r="H13" s="561"/>
      <c r="I13" s="1039"/>
      <c r="J13" s="1039"/>
      <c r="K13" s="1039"/>
      <c r="L13" s="1039"/>
      <c r="M13" s="1040"/>
      <c r="N13" s="1039"/>
      <c r="O13" s="1039"/>
      <c r="P13" s="1039"/>
      <c r="Q13" s="1039"/>
      <c r="R13" s="1039"/>
      <c r="S13" s="1039"/>
      <c r="T13" s="1039"/>
      <c r="U13" s="1039"/>
      <c r="V13" s="1039"/>
      <c r="W13" s="1039"/>
      <c r="X13" s="1041"/>
      <c r="Y13" s="1041"/>
      <c r="Z13" s="1041"/>
      <c r="AA13" s="1041"/>
      <c r="AB13" s="1041"/>
      <c r="AC13" s="1100"/>
    </row>
    <row r="14" spans="1:33" s="405" customFormat="1" ht="13.5" thickBot="1">
      <c r="A14" s="562"/>
      <c r="B14" s="563"/>
      <c r="C14" s="563" t="s">
        <v>21</v>
      </c>
      <c r="D14" s="563"/>
      <c r="E14" s="563" t="s">
        <v>40</v>
      </c>
      <c r="F14" s="563" t="s">
        <v>82</v>
      </c>
      <c r="G14" s="564" t="s">
        <v>81</v>
      </c>
      <c r="H14" s="548"/>
      <c r="I14" s="1101"/>
      <c r="J14" s="1101"/>
      <c r="K14" s="1101"/>
      <c r="L14" s="1101"/>
      <c r="M14" s="1102"/>
      <c r="N14" s="1101"/>
      <c r="O14" s="1101"/>
      <c r="P14" s="1101"/>
      <c r="Q14" s="1101"/>
      <c r="R14" s="983"/>
      <c r="S14" s="1101"/>
      <c r="T14" s="1101"/>
      <c r="U14" s="1101"/>
      <c r="V14" s="1101"/>
      <c r="W14" s="1102"/>
      <c r="X14" s="1103"/>
      <c r="Y14" s="1103"/>
      <c r="Z14" s="1103"/>
      <c r="AA14" s="1103"/>
      <c r="AB14" s="1104"/>
      <c r="AC14" s="1100"/>
    </row>
    <row r="15" spans="1:33" ht="13.9" customHeight="1" thickTop="1">
      <c r="C15" s="437" t="s">
        <v>42</v>
      </c>
      <c r="D15" s="579"/>
      <c r="E15" s="580"/>
      <c r="F15" s="580"/>
      <c r="G15" s="581"/>
      <c r="H15" s="581"/>
      <c r="I15" s="414"/>
      <c r="J15" s="414"/>
      <c r="K15" s="414"/>
      <c r="L15" s="414"/>
      <c r="M15" s="574"/>
      <c r="R15" s="575"/>
      <c r="U15" s="462"/>
      <c r="V15" s="462"/>
      <c r="W15" s="574"/>
      <c r="X15" s="462"/>
      <c r="Y15" s="462"/>
      <c r="AB15" s="575"/>
      <c r="AC15" s="462"/>
      <c r="AG15" s="411"/>
    </row>
    <row r="16" spans="1:33" s="372" customFormat="1" ht="13.9" customHeight="1">
      <c r="A16" s="583" t="s">
        <v>43</v>
      </c>
      <c r="B16" s="584">
        <v>2070</v>
      </c>
      <c r="C16" s="585" t="s">
        <v>84</v>
      </c>
      <c r="D16" s="586"/>
      <c r="E16" s="586"/>
      <c r="F16" s="586"/>
      <c r="G16" s="586"/>
      <c r="H16" s="586"/>
      <c r="I16" s="872"/>
      <c r="J16" s="872"/>
      <c r="K16" s="872"/>
      <c r="L16" s="872"/>
      <c r="M16" s="636"/>
      <c r="N16" s="872"/>
      <c r="O16" s="872"/>
      <c r="P16" s="872"/>
      <c r="Q16" s="872"/>
      <c r="R16" s="872"/>
      <c r="S16" s="872"/>
      <c r="T16" s="872"/>
      <c r="U16" s="872"/>
      <c r="V16" s="872"/>
      <c r="W16" s="636"/>
      <c r="X16" s="872"/>
      <c r="Y16" s="872"/>
      <c r="Z16" s="872"/>
      <c r="AA16" s="872"/>
      <c r="AB16" s="872"/>
      <c r="AC16" s="872"/>
    </row>
    <row r="17" spans="1:33" s="372" customFormat="1" ht="13.9" customHeight="1">
      <c r="A17" s="583"/>
      <c r="B17" s="588">
        <v>3.0000000000000001E-3</v>
      </c>
      <c r="C17" s="585" t="s">
        <v>61</v>
      </c>
      <c r="D17" s="450"/>
      <c r="E17" s="450"/>
      <c r="F17" s="450"/>
      <c r="G17" s="450"/>
      <c r="H17" s="450"/>
      <c r="I17" s="872"/>
      <c r="J17" s="872"/>
      <c r="K17" s="872"/>
      <c r="L17" s="872"/>
      <c r="M17" s="636"/>
      <c r="N17" s="872"/>
      <c r="O17" s="872"/>
      <c r="P17" s="872"/>
      <c r="Q17" s="872"/>
      <c r="R17" s="872"/>
      <c r="S17" s="872"/>
      <c r="T17" s="872"/>
      <c r="U17" s="872"/>
      <c r="V17" s="872"/>
      <c r="W17" s="636"/>
      <c r="X17" s="872"/>
      <c r="Y17" s="872"/>
      <c r="Z17" s="872"/>
      <c r="AA17" s="872"/>
      <c r="AB17" s="872"/>
      <c r="AC17" s="872"/>
    </row>
    <row r="18" spans="1:33" s="372" customFormat="1" ht="13.9" customHeight="1">
      <c r="A18" s="424"/>
      <c r="B18" s="431">
        <v>29</v>
      </c>
      <c r="C18" s="386" t="s">
        <v>104</v>
      </c>
      <c r="D18" s="385"/>
      <c r="E18" s="393"/>
      <c r="F18" s="393"/>
      <c r="G18" s="393"/>
      <c r="H18" s="393"/>
      <c r="I18" s="414"/>
      <c r="J18" s="414"/>
      <c r="K18" s="414"/>
      <c r="L18" s="414"/>
      <c r="M18" s="636"/>
      <c r="N18" s="872"/>
      <c r="O18" s="872"/>
      <c r="P18" s="872"/>
      <c r="Q18" s="872"/>
      <c r="R18" s="872"/>
      <c r="S18" s="872"/>
      <c r="T18" s="872"/>
      <c r="U18" s="872"/>
      <c r="V18" s="872"/>
      <c r="W18" s="636"/>
      <c r="X18" s="872"/>
      <c r="Y18" s="872"/>
      <c r="Z18" s="872"/>
      <c r="AA18" s="872"/>
      <c r="AB18" s="872"/>
      <c r="AC18" s="872"/>
    </row>
    <row r="19" spans="1:33" s="372" customFormat="1" ht="13.9" customHeight="1">
      <c r="A19" s="853"/>
      <c r="B19" s="854">
        <v>47</v>
      </c>
      <c r="C19" s="855" t="s">
        <v>260</v>
      </c>
      <c r="D19" s="43"/>
      <c r="E19" s="43"/>
      <c r="F19" s="43"/>
      <c r="G19" s="43"/>
      <c r="H19" s="43"/>
      <c r="I19" s="43"/>
      <c r="J19" s="43"/>
      <c r="K19" s="43"/>
      <c r="L19" s="43"/>
      <c r="M19" s="871"/>
      <c r="N19" s="871"/>
      <c r="O19" s="871"/>
      <c r="P19" s="871"/>
      <c r="Q19" s="1105"/>
      <c r="R19" s="872"/>
      <c r="S19" s="872"/>
      <c r="T19" s="872"/>
      <c r="U19" s="872"/>
      <c r="V19" s="872"/>
      <c r="W19" s="636"/>
      <c r="X19" s="872"/>
      <c r="Y19" s="872"/>
      <c r="Z19" s="872"/>
      <c r="AA19" s="872"/>
      <c r="AB19" s="872"/>
      <c r="AC19" s="872"/>
    </row>
    <row r="20" spans="1:33" s="372" customFormat="1" ht="13.9" customHeight="1">
      <c r="A20" s="853"/>
      <c r="B20" s="854" t="s">
        <v>261</v>
      </c>
      <c r="C20" s="855" t="s">
        <v>262</v>
      </c>
      <c r="D20" s="150"/>
      <c r="E20" s="149">
        <v>100000</v>
      </c>
      <c r="F20" s="663">
        <v>0</v>
      </c>
      <c r="G20" s="149">
        <v>100000</v>
      </c>
      <c r="H20" s="150"/>
      <c r="I20" s="871"/>
      <c r="J20" s="871"/>
      <c r="K20" s="871"/>
      <c r="L20" s="871"/>
      <c r="M20" s="182"/>
      <c r="N20" s="872"/>
      <c r="O20" s="872"/>
      <c r="P20" s="872"/>
      <c r="Q20" s="872"/>
      <c r="R20" s="872"/>
      <c r="S20" s="872"/>
      <c r="T20" s="872"/>
      <c r="U20" s="872"/>
      <c r="V20" s="872"/>
      <c r="W20" s="636"/>
      <c r="X20" s="872"/>
      <c r="Y20" s="872"/>
      <c r="Z20" s="872"/>
      <c r="AA20" s="872"/>
      <c r="AB20" s="872"/>
      <c r="AC20" s="872"/>
    </row>
    <row r="21" spans="1:33" s="372" customFormat="1" ht="13.9" customHeight="1">
      <c r="A21" s="853" t="s">
        <v>38</v>
      </c>
      <c r="B21" s="854">
        <v>47</v>
      </c>
      <c r="C21" s="855" t="s">
        <v>260</v>
      </c>
      <c r="D21" s="150"/>
      <c r="E21" s="151">
        <v>100000</v>
      </c>
      <c r="F21" s="911">
        <v>0</v>
      </c>
      <c r="G21" s="151">
        <v>100000</v>
      </c>
      <c r="H21" s="150"/>
      <c r="I21" s="150"/>
      <c r="J21" s="149"/>
      <c r="K21" s="149"/>
      <c r="L21" s="149"/>
      <c r="M21" s="871"/>
      <c r="N21" s="871"/>
      <c r="O21" s="871"/>
      <c r="P21" s="871"/>
      <c r="Q21" s="182"/>
      <c r="R21" s="872"/>
      <c r="S21" s="872"/>
      <c r="T21" s="872"/>
      <c r="U21" s="872"/>
      <c r="V21" s="872"/>
      <c r="W21" s="636"/>
      <c r="X21" s="872"/>
      <c r="Y21" s="872"/>
      <c r="Z21" s="872"/>
      <c r="AA21" s="872"/>
      <c r="AB21" s="872"/>
      <c r="AC21" s="872"/>
    </row>
    <row r="22" spans="1:33" s="372" customFormat="1" ht="13.9" customHeight="1">
      <c r="A22" s="424" t="s">
        <v>38</v>
      </c>
      <c r="B22" s="431">
        <v>29</v>
      </c>
      <c r="C22" s="386" t="s">
        <v>104</v>
      </c>
      <c r="D22" s="385"/>
      <c r="E22" s="388">
        <v>100000</v>
      </c>
      <c r="F22" s="962">
        <v>0</v>
      </c>
      <c r="G22" s="388">
        <v>100000</v>
      </c>
      <c r="H22" s="393"/>
      <c r="I22" s="414"/>
      <c r="J22" s="414"/>
      <c r="K22" s="414"/>
      <c r="L22" s="414"/>
      <c r="M22" s="636"/>
      <c r="N22" s="872"/>
      <c r="O22" s="872"/>
      <c r="P22" s="872"/>
      <c r="Q22" s="872"/>
      <c r="R22" s="872"/>
      <c r="S22" s="872"/>
      <c r="T22" s="872"/>
      <c r="U22" s="872"/>
      <c r="V22" s="872"/>
      <c r="W22" s="636"/>
      <c r="X22" s="872"/>
      <c r="Y22" s="872"/>
      <c r="Z22" s="872"/>
      <c r="AA22" s="872"/>
      <c r="AB22" s="872"/>
      <c r="AC22" s="872"/>
    </row>
    <row r="23" spans="1:33" s="372" customFormat="1" ht="14.45" customHeight="1">
      <c r="A23" s="583" t="s">
        <v>38</v>
      </c>
      <c r="B23" s="588">
        <v>3.0000000000000001E-3</v>
      </c>
      <c r="C23" s="585" t="s">
        <v>61</v>
      </c>
      <c r="D23" s="385"/>
      <c r="E23" s="388">
        <v>100000</v>
      </c>
      <c r="F23" s="962">
        <v>0</v>
      </c>
      <c r="G23" s="388">
        <v>100000</v>
      </c>
      <c r="H23" s="393"/>
      <c r="I23" s="872"/>
      <c r="J23" s="872"/>
      <c r="K23" s="872"/>
      <c r="L23" s="872"/>
      <c r="M23" s="607"/>
      <c r="N23" s="872"/>
      <c r="O23" s="872"/>
      <c r="P23" s="872"/>
      <c r="Q23" s="872"/>
      <c r="R23" s="872"/>
      <c r="S23" s="872"/>
      <c r="T23" s="872"/>
      <c r="U23" s="872"/>
      <c r="V23" s="872"/>
      <c r="W23" s="636"/>
      <c r="X23" s="872"/>
      <c r="Y23" s="872"/>
      <c r="Z23" s="872"/>
      <c r="AA23" s="872"/>
      <c r="AB23" s="872"/>
      <c r="AC23" s="872"/>
    </row>
    <row r="24" spans="1:33" s="372" customFormat="1" ht="14.45" customHeight="1">
      <c r="A24" s="583" t="s">
        <v>38</v>
      </c>
      <c r="B24" s="584">
        <v>2070</v>
      </c>
      <c r="C24" s="585" t="s">
        <v>84</v>
      </c>
      <c r="D24" s="428"/>
      <c r="E24" s="417">
        <v>100000</v>
      </c>
      <c r="F24" s="970">
        <v>0</v>
      </c>
      <c r="G24" s="417">
        <v>100000</v>
      </c>
      <c r="H24" s="400"/>
      <c r="M24" s="426"/>
      <c r="W24" s="587"/>
    </row>
    <row r="25" spans="1:33" ht="14.45" customHeight="1">
      <c r="A25" s="423" t="s">
        <v>38</v>
      </c>
      <c r="B25" s="611"/>
      <c r="C25" s="612" t="s">
        <v>42</v>
      </c>
      <c r="D25" s="392"/>
      <c r="E25" s="388">
        <v>100000</v>
      </c>
      <c r="F25" s="962">
        <v>0</v>
      </c>
      <c r="G25" s="388">
        <v>100000</v>
      </c>
      <c r="H25" s="393"/>
      <c r="I25" s="412"/>
      <c r="J25" s="412"/>
      <c r="K25" s="412"/>
      <c r="L25" s="412"/>
      <c r="M25" s="582"/>
      <c r="N25" s="412"/>
      <c r="O25" s="412"/>
      <c r="P25" s="412"/>
      <c r="Q25" s="412"/>
      <c r="R25" s="413"/>
      <c r="S25" s="412"/>
      <c r="T25" s="412"/>
      <c r="U25" s="411"/>
      <c r="V25" s="411"/>
      <c r="W25" s="582"/>
      <c r="X25" s="411"/>
      <c r="Y25" s="411"/>
      <c r="Z25" s="411"/>
      <c r="AA25" s="411"/>
      <c r="AB25" s="411"/>
      <c r="AG25" s="411"/>
    </row>
    <row r="26" spans="1:33" s="375" customFormat="1" ht="14.45" customHeight="1">
      <c r="A26" s="423" t="s">
        <v>38</v>
      </c>
      <c r="B26" s="631"/>
      <c r="C26" s="422" t="s">
        <v>39</v>
      </c>
      <c r="D26" s="428"/>
      <c r="E26" s="429">
        <v>100000</v>
      </c>
      <c r="F26" s="971">
        <v>0</v>
      </c>
      <c r="G26" s="429">
        <v>100000</v>
      </c>
      <c r="H26" s="400"/>
      <c r="I26" s="632"/>
      <c r="J26" s="376"/>
      <c r="K26" s="376"/>
      <c r="L26" s="376"/>
      <c r="M26" s="377"/>
      <c r="N26" s="376"/>
      <c r="O26" s="376"/>
      <c r="P26" s="376"/>
      <c r="Q26" s="376"/>
      <c r="R26" s="565"/>
      <c r="S26" s="376"/>
      <c r="T26" s="376"/>
      <c r="W26" s="377"/>
      <c r="AB26" s="565"/>
    </row>
    <row r="27" spans="1:33" s="375" customFormat="1" ht="14.45" customHeight="1">
      <c r="A27" s="662"/>
      <c r="B27" s="662"/>
      <c r="C27" s="662"/>
      <c r="D27" s="662"/>
      <c r="E27" s="662"/>
      <c r="F27" s="662"/>
      <c r="G27" s="662"/>
      <c r="H27" s="400"/>
      <c r="I27" s="632"/>
      <c r="J27" s="376"/>
      <c r="K27" s="376"/>
      <c r="L27" s="376"/>
      <c r="M27" s="377"/>
      <c r="N27" s="376"/>
      <c r="O27" s="376"/>
      <c r="P27" s="376"/>
      <c r="Q27" s="376"/>
      <c r="R27" s="565"/>
      <c r="S27" s="376"/>
      <c r="T27" s="376"/>
      <c r="W27" s="377"/>
      <c r="AB27" s="565"/>
    </row>
    <row r="28" spans="1:33" s="375" customFormat="1" ht="14.45" customHeight="1">
      <c r="A28" s="427" t="s">
        <v>263</v>
      </c>
      <c r="B28" s="427"/>
      <c r="C28" s="427"/>
      <c r="D28" s="398"/>
      <c r="E28" s="400"/>
      <c r="F28" s="400"/>
      <c r="G28" s="400"/>
      <c r="H28" s="400"/>
      <c r="I28" s="632"/>
      <c r="J28" s="376"/>
      <c r="K28" s="376"/>
      <c r="L28" s="376"/>
      <c r="M28" s="377"/>
      <c r="N28" s="376"/>
      <c r="O28" s="376"/>
      <c r="P28" s="376"/>
      <c r="Q28" s="376"/>
      <c r="R28" s="565"/>
      <c r="S28" s="376"/>
      <c r="T28" s="376"/>
      <c r="W28" s="377"/>
      <c r="AB28" s="565"/>
    </row>
    <row r="29" spans="1:33">
      <c r="D29" s="1097"/>
      <c r="E29" s="566"/>
      <c r="F29" s="1097"/>
      <c r="G29" s="566"/>
      <c r="H29" s="566"/>
      <c r="I29" s="382"/>
      <c r="J29" s="382"/>
      <c r="M29" s="415"/>
    </row>
    <row r="30" spans="1:33">
      <c r="C30" s="438"/>
      <c r="D30" s="1098"/>
      <c r="E30" s="1099"/>
      <c r="F30" s="1098"/>
      <c r="G30" s="425"/>
      <c r="H30" s="425"/>
      <c r="I30" s="633"/>
      <c r="J30" s="415"/>
      <c r="M30" s="415"/>
      <c r="N30" s="393"/>
      <c r="O30" s="412"/>
    </row>
    <row r="31" spans="1:33">
      <c r="C31" s="438"/>
      <c r="D31" s="425"/>
      <c r="E31" s="425"/>
      <c r="F31" s="425"/>
      <c r="G31" s="425"/>
      <c r="H31" s="425"/>
      <c r="I31" s="415"/>
      <c r="J31" s="415"/>
      <c r="M31" s="415"/>
      <c r="N31" s="389"/>
      <c r="O31" s="412"/>
    </row>
    <row r="32" spans="1:33">
      <c r="C32" s="438"/>
      <c r="F32" s="415"/>
      <c r="G32" s="415"/>
      <c r="H32" s="415"/>
      <c r="I32" s="415"/>
      <c r="J32" s="415"/>
      <c r="M32" s="415"/>
      <c r="N32" s="389"/>
      <c r="O32" s="412"/>
    </row>
    <row r="33" spans="1:33">
      <c r="C33" s="438"/>
      <c r="D33" s="382"/>
      <c r="E33" s="382"/>
      <c r="F33" s="382"/>
      <c r="G33" s="382"/>
      <c r="H33" s="382"/>
      <c r="I33" s="382"/>
      <c r="J33" s="382"/>
      <c r="M33" s="415"/>
      <c r="N33" s="393"/>
      <c r="O33" s="412"/>
    </row>
    <row r="34" spans="1:33">
      <c r="C34" s="634"/>
      <c r="D34" s="381"/>
      <c r="E34" s="381"/>
      <c r="F34" s="381"/>
      <c r="G34" s="381"/>
      <c r="H34" s="381"/>
      <c r="I34" s="381"/>
      <c r="J34" s="381"/>
      <c r="M34" s="415"/>
    </row>
    <row r="35" spans="1:33">
      <c r="C35" s="635"/>
      <c r="D35" s="381"/>
      <c r="E35" s="381"/>
      <c r="F35" s="381"/>
      <c r="G35" s="381"/>
      <c r="H35" s="381"/>
      <c r="I35" s="381"/>
      <c r="J35" s="381"/>
      <c r="M35" s="415"/>
    </row>
    <row r="36" spans="1:33">
      <c r="C36" s="635"/>
      <c r="D36" s="381"/>
      <c r="E36" s="381"/>
      <c r="F36" s="381"/>
      <c r="G36" s="381"/>
      <c r="H36" s="381"/>
      <c r="I36" s="381"/>
      <c r="J36" s="381"/>
      <c r="M36" s="415"/>
    </row>
    <row r="37" spans="1:33">
      <c r="C37" s="635"/>
      <c r="D37" s="381"/>
      <c r="E37" s="381"/>
      <c r="F37" s="381"/>
      <c r="G37" s="381"/>
      <c r="H37" s="381"/>
      <c r="I37" s="381"/>
      <c r="J37" s="381"/>
      <c r="M37" s="415"/>
    </row>
    <row r="38" spans="1:33">
      <c r="C38" s="635"/>
      <c r="D38" s="381"/>
      <c r="E38" s="381"/>
      <c r="F38" s="381"/>
      <c r="G38" s="381"/>
      <c r="H38" s="381"/>
      <c r="I38" s="381"/>
      <c r="J38" s="381"/>
      <c r="M38" s="415"/>
    </row>
    <row r="39" spans="1:33">
      <c r="C39" s="635"/>
      <c r="D39" s="381"/>
      <c r="E39" s="381"/>
      <c r="F39" s="381"/>
      <c r="G39" s="381"/>
      <c r="H39" s="381"/>
      <c r="I39" s="381"/>
      <c r="J39" s="381"/>
      <c r="M39" s="415"/>
    </row>
    <row r="40" spans="1:33">
      <c r="C40" s="438"/>
      <c r="F40" s="415"/>
      <c r="G40" s="415"/>
      <c r="H40" s="415"/>
      <c r="I40" s="415"/>
      <c r="J40" s="415"/>
      <c r="M40" s="415"/>
    </row>
    <row r="41" spans="1:33">
      <c r="F41" s="415"/>
      <c r="G41" s="415"/>
      <c r="H41" s="415"/>
      <c r="I41" s="415"/>
      <c r="J41" s="415"/>
      <c r="M41" s="415"/>
      <c r="AG41" s="411"/>
    </row>
    <row r="42" spans="1:33">
      <c r="F42" s="415"/>
      <c r="G42" s="415"/>
      <c r="H42" s="415"/>
      <c r="I42" s="415"/>
      <c r="J42" s="415"/>
      <c r="M42" s="415"/>
      <c r="AG42" s="411"/>
    </row>
    <row r="43" spans="1:33" s="372" customFormat="1">
      <c r="A43" s="583"/>
      <c r="B43" s="584"/>
      <c r="C43" s="585"/>
      <c r="D43" s="586"/>
      <c r="E43" s="586"/>
      <c r="F43" s="586"/>
      <c r="G43" s="586"/>
      <c r="H43" s="586"/>
      <c r="I43" s="586"/>
      <c r="J43" s="586"/>
      <c r="K43" s="586"/>
      <c r="L43" s="586"/>
      <c r="M43" s="586"/>
      <c r="R43" s="587"/>
      <c r="AB43" s="587"/>
    </row>
    <row r="44" spans="1:33" s="372" customFormat="1">
      <c r="A44" s="583"/>
      <c r="B44" s="588"/>
      <c r="C44" s="585"/>
      <c r="D44" s="586"/>
      <c r="E44" s="586"/>
      <c r="F44" s="450"/>
      <c r="G44" s="450"/>
      <c r="H44" s="450"/>
      <c r="I44" s="450"/>
      <c r="J44" s="450"/>
      <c r="K44" s="450"/>
      <c r="L44" s="450"/>
      <c r="M44" s="450"/>
      <c r="R44" s="587"/>
      <c r="AB44" s="587"/>
    </row>
    <row r="55" spans="1:28" s="372" customFormat="1" ht="6.95" customHeight="1">
      <c r="A55" s="590"/>
      <c r="B55" s="636"/>
      <c r="C55" s="419"/>
      <c r="D55" s="637"/>
      <c r="E55" s="637"/>
      <c r="F55" s="637"/>
      <c r="G55" s="637"/>
      <c r="H55" s="637"/>
      <c r="I55" s="637"/>
      <c r="J55" s="637"/>
      <c r="K55" s="637"/>
      <c r="L55" s="637"/>
      <c r="M55" s="637"/>
      <c r="R55" s="587"/>
      <c r="AB55" s="587"/>
    </row>
    <row r="56" spans="1:28" s="372" customFormat="1">
      <c r="A56" s="590"/>
      <c r="B56" s="591"/>
      <c r="C56" s="419"/>
      <c r="D56" s="374"/>
      <c r="E56" s="374"/>
      <c r="F56" s="374"/>
      <c r="G56" s="374"/>
      <c r="H56" s="374"/>
      <c r="I56" s="374"/>
      <c r="J56" s="374"/>
      <c r="K56" s="374"/>
      <c r="L56" s="374"/>
      <c r="M56" s="374"/>
      <c r="R56" s="587"/>
      <c r="AB56" s="587"/>
    </row>
    <row r="57" spans="1:28" s="372" customFormat="1">
      <c r="A57" s="592"/>
      <c r="B57" s="593"/>
      <c r="C57" s="386"/>
      <c r="D57" s="436"/>
      <c r="E57" s="436"/>
      <c r="F57" s="436"/>
      <c r="G57" s="436"/>
      <c r="H57" s="436"/>
      <c r="I57" s="436"/>
      <c r="J57" s="436"/>
      <c r="K57" s="436"/>
      <c r="L57" s="436"/>
      <c r="M57" s="436"/>
      <c r="R57" s="587"/>
      <c r="AB57" s="587"/>
    </row>
    <row r="58" spans="1:28" s="372" customFormat="1">
      <c r="A58" s="592"/>
      <c r="B58" s="594"/>
      <c r="C58" s="437"/>
      <c r="D58" s="436"/>
      <c r="E58" s="436"/>
      <c r="F58" s="436"/>
      <c r="G58" s="436"/>
      <c r="H58" s="436"/>
      <c r="I58" s="436"/>
      <c r="J58" s="436"/>
      <c r="K58" s="436"/>
      <c r="L58" s="436"/>
      <c r="M58" s="436"/>
      <c r="R58" s="587"/>
      <c r="AB58" s="587"/>
    </row>
    <row r="59" spans="1:28" s="372" customFormat="1">
      <c r="A59" s="592"/>
      <c r="B59" s="595"/>
      <c r="C59" s="596"/>
      <c r="D59" s="436"/>
      <c r="E59" s="436"/>
      <c r="F59" s="436"/>
      <c r="G59" s="436"/>
      <c r="H59" s="436"/>
      <c r="I59" s="436"/>
      <c r="J59" s="436"/>
      <c r="K59" s="436"/>
      <c r="L59" s="436"/>
      <c r="M59" s="436"/>
      <c r="R59" s="587"/>
      <c r="AB59" s="587"/>
    </row>
    <row r="60" spans="1:28" s="372" customFormat="1">
      <c r="A60" s="592"/>
      <c r="B60" s="601"/>
      <c r="C60" s="596"/>
      <c r="D60" s="399"/>
      <c r="E60" s="399"/>
      <c r="F60" s="399"/>
      <c r="G60" s="638"/>
      <c r="H60" s="638"/>
      <c r="I60" s="638"/>
      <c r="J60" s="638"/>
      <c r="K60" s="399"/>
      <c r="L60" s="638"/>
      <c r="M60" s="434"/>
      <c r="R60" s="587"/>
      <c r="AB60" s="587"/>
    </row>
    <row r="61" spans="1:28" s="372" customFormat="1">
      <c r="A61" s="592"/>
      <c r="B61" s="601"/>
      <c r="C61" s="596"/>
      <c r="D61" s="399"/>
      <c r="E61" s="399"/>
      <c r="F61" s="399"/>
      <c r="G61" s="638"/>
      <c r="H61" s="638"/>
      <c r="I61" s="638"/>
      <c r="J61" s="638"/>
      <c r="K61" s="399"/>
      <c r="L61" s="638"/>
      <c r="M61" s="434"/>
      <c r="R61" s="587"/>
      <c r="AB61" s="587"/>
    </row>
    <row r="62" spans="1:28" s="372" customFormat="1">
      <c r="A62" s="592"/>
      <c r="B62" s="601"/>
      <c r="C62" s="596"/>
      <c r="D62" s="390"/>
      <c r="E62" s="399"/>
      <c r="F62" s="390"/>
      <c r="G62" s="602"/>
      <c r="H62" s="602"/>
      <c r="I62" s="390"/>
      <c r="J62" s="638"/>
      <c r="K62" s="390"/>
      <c r="L62" s="602"/>
      <c r="M62" s="434"/>
      <c r="R62" s="587"/>
      <c r="AB62" s="587"/>
    </row>
    <row r="63" spans="1:28" s="372" customFormat="1">
      <c r="A63" s="592"/>
      <c r="B63" s="601"/>
      <c r="C63" s="386"/>
      <c r="D63" s="385"/>
      <c r="E63" s="400"/>
      <c r="F63" s="385"/>
      <c r="G63" s="602"/>
      <c r="H63" s="602"/>
      <c r="I63" s="385"/>
      <c r="J63" s="598"/>
      <c r="K63" s="385"/>
      <c r="L63" s="602"/>
      <c r="M63" s="430"/>
      <c r="R63" s="587"/>
      <c r="AB63" s="587"/>
    </row>
    <row r="64" spans="1:28" s="372" customFormat="1">
      <c r="A64" s="592"/>
      <c r="B64" s="601"/>
      <c r="C64" s="596"/>
      <c r="D64" s="389"/>
      <c r="E64" s="389"/>
      <c r="F64" s="389"/>
      <c r="G64" s="602"/>
      <c r="H64" s="602"/>
      <c r="I64" s="389"/>
      <c r="J64" s="603"/>
      <c r="K64" s="390"/>
      <c r="L64" s="602"/>
      <c r="M64" s="434"/>
      <c r="R64" s="587"/>
      <c r="AB64" s="587"/>
    </row>
    <row r="65" spans="1:28" s="372" customFormat="1">
      <c r="A65" s="592"/>
      <c r="B65" s="601"/>
      <c r="C65" s="386"/>
      <c r="D65" s="390"/>
      <c r="E65" s="389"/>
      <c r="F65" s="390"/>
      <c r="G65" s="603"/>
      <c r="H65" s="603"/>
      <c r="I65" s="390"/>
      <c r="J65" s="603"/>
      <c r="K65" s="390"/>
      <c r="L65" s="603"/>
      <c r="M65" s="434"/>
      <c r="R65" s="587"/>
      <c r="AB65" s="587"/>
    </row>
    <row r="66" spans="1:28" s="372" customFormat="1">
      <c r="A66" s="597"/>
      <c r="B66" s="604"/>
      <c r="C66" s="386"/>
      <c r="D66" s="605"/>
      <c r="E66" s="605"/>
      <c r="F66" s="605"/>
      <c r="G66" s="605"/>
      <c r="H66" s="605"/>
      <c r="I66" s="605"/>
      <c r="J66" s="605"/>
      <c r="K66" s="388"/>
      <c r="L66" s="605"/>
      <c r="M66" s="605"/>
      <c r="R66" s="587"/>
      <c r="AB66" s="587"/>
    </row>
    <row r="67" spans="1:28" s="372" customFormat="1" ht="9.9499999999999993" customHeight="1">
      <c r="A67" s="597"/>
      <c r="B67" s="604"/>
      <c r="C67" s="386"/>
      <c r="D67" s="606"/>
      <c r="E67" s="606"/>
      <c r="F67" s="606"/>
      <c r="G67" s="606"/>
      <c r="H67" s="606"/>
      <c r="I67" s="606"/>
      <c r="J67" s="606"/>
      <c r="K67" s="393"/>
      <c r="L67" s="606"/>
      <c r="M67" s="606"/>
      <c r="R67" s="587"/>
      <c r="AB67" s="587"/>
    </row>
    <row r="68" spans="1:28" s="372" customFormat="1">
      <c r="A68" s="607"/>
      <c r="B68" s="604"/>
      <c r="C68" s="386"/>
      <c r="D68" s="430"/>
      <c r="E68" s="430"/>
      <c r="F68" s="430"/>
      <c r="G68" s="430"/>
      <c r="H68" s="430"/>
      <c r="I68" s="430"/>
      <c r="J68" s="430"/>
      <c r="K68" s="430"/>
      <c r="L68" s="430"/>
      <c r="M68" s="430"/>
      <c r="R68" s="587"/>
      <c r="AB68" s="587"/>
    </row>
    <row r="69" spans="1:28" s="372" customFormat="1">
      <c r="A69" s="607"/>
      <c r="B69" s="433"/>
      <c r="C69" s="386"/>
      <c r="D69" s="393"/>
      <c r="E69" s="385"/>
      <c r="F69" s="393"/>
      <c r="G69" s="393"/>
      <c r="H69" s="393"/>
      <c r="I69" s="393"/>
      <c r="J69" s="393"/>
      <c r="K69" s="393"/>
      <c r="L69" s="393"/>
      <c r="M69" s="393"/>
      <c r="R69" s="587"/>
      <c r="AB69" s="587"/>
    </row>
    <row r="70" spans="1:28" s="372" customFormat="1">
      <c r="A70" s="607"/>
      <c r="B70" s="433"/>
      <c r="C70" s="386"/>
      <c r="D70" s="385"/>
      <c r="E70" s="385"/>
      <c r="F70" s="385"/>
      <c r="G70" s="393"/>
      <c r="H70" s="393"/>
      <c r="I70" s="385"/>
      <c r="J70" s="393"/>
      <c r="K70" s="393"/>
      <c r="L70" s="393"/>
      <c r="M70" s="393"/>
      <c r="R70" s="587"/>
      <c r="AB70" s="587"/>
    </row>
    <row r="71" spans="1:28" s="372" customFormat="1">
      <c r="A71" s="607"/>
      <c r="B71" s="433"/>
      <c r="C71" s="386"/>
      <c r="D71" s="384"/>
      <c r="E71" s="383"/>
      <c r="F71" s="383"/>
      <c r="G71" s="383"/>
      <c r="H71" s="383"/>
      <c r="I71" s="383"/>
      <c r="J71" s="383"/>
      <c r="K71" s="383"/>
      <c r="L71" s="383"/>
      <c r="M71" s="383"/>
      <c r="R71" s="373"/>
      <c r="AB71" s="587"/>
    </row>
    <row r="72" spans="1:28" s="372" customFormat="1">
      <c r="A72" s="597"/>
      <c r="B72" s="604"/>
      <c r="C72" s="386"/>
      <c r="D72" s="384"/>
      <c r="E72" s="383"/>
      <c r="F72" s="384"/>
      <c r="G72" s="384"/>
      <c r="H72" s="384"/>
      <c r="I72" s="384"/>
      <c r="J72" s="384"/>
      <c r="K72" s="384"/>
      <c r="L72" s="384"/>
      <c r="M72" s="384"/>
      <c r="R72" s="587"/>
      <c r="AB72" s="587"/>
    </row>
    <row r="73" spans="1:28" s="372" customFormat="1" ht="9.9499999999999993" customHeight="1">
      <c r="A73" s="592"/>
      <c r="B73" s="595"/>
      <c r="C73" s="596"/>
      <c r="D73" s="394"/>
      <c r="E73" s="394"/>
      <c r="F73" s="394"/>
      <c r="G73" s="394"/>
      <c r="H73" s="394"/>
      <c r="I73" s="439"/>
      <c r="J73" s="394"/>
      <c r="K73" s="394"/>
      <c r="L73" s="394"/>
      <c r="M73" s="394"/>
      <c r="R73" s="587"/>
      <c r="AB73" s="587"/>
    </row>
    <row r="74" spans="1:28" s="372" customFormat="1">
      <c r="A74" s="597"/>
      <c r="B74" s="604"/>
      <c r="C74" s="386"/>
      <c r="D74" s="393"/>
      <c r="E74" s="393"/>
      <c r="F74" s="393"/>
      <c r="G74" s="393"/>
      <c r="H74" s="393"/>
      <c r="I74" s="430"/>
      <c r="J74" s="393"/>
      <c r="K74" s="393"/>
      <c r="L74" s="393"/>
      <c r="M74" s="393"/>
      <c r="R74" s="587"/>
      <c r="AB74" s="587"/>
    </row>
    <row r="75" spans="1:28" s="372" customFormat="1">
      <c r="A75" s="597"/>
      <c r="B75" s="433"/>
      <c r="C75" s="386"/>
      <c r="D75" s="393"/>
      <c r="E75" s="385"/>
      <c r="F75" s="393"/>
      <c r="G75" s="393"/>
      <c r="H75" s="393"/>
      <c r="I75" s="393"/>
      <c r="J75" s="393"/>
      <c r="K75" s="393"/>
      <c r="L75" s="393"/>
      <c r="M75" s="393"/>
      <c r="R75" s="587"/>
      <c r="AB75" s="587"/>
    </row>
    <row r="76" spans="1:28" s="372" customFormat="1">
      <c r="A76" s="597"/>
      <c r="B76" s="433"/>
      <c r="C76" s="386"/>
      <c r="D76" s="385"/>
      <c r="E76" s="385"/>
      <c r="F76" s="385"/>
      <c r="G76" s="385"/>
      <c r="H76" s="385"/>
      <c r="I76" s="385"/>
      <c r="J76" s="385"/>
      <c r="K76" s="393"/>
      <c r="L76" s="385"/>
      <c r="M76" s="393"/>
      <c r="R76" s="587"/>
      <c r="AB76" s="587"/>
    </row>
    <row r="77" spans="1:28" s="372" customFormat="1">
      <c r="A77" s="599"/>
      <c r="B77" s="600"/>
      <c r="C77" s="432"/>
      <c r="D77" s="383"/>
      <c r="E77" s="383"/>
      <c r="F77" s="383"/>
      <c r="G77" s="383"/>
      <c r="H77" s="383"/>
      <c r="I77" s="383"/>
      <c r="J77" s="383"/>
      <c r="K77" s="384"/>
      <c r="L77" s="383"/>
      <c r="M77" s="384"/>
      <c r="R77" s="587"/>
      <c r="AB77" s="587"/>
    </row>
    <row r="78" spans="1:28" s="372" customFormat="1">
      <c r="A78" s="597"/>
      <c r="B78" s="604"/>
      <c r="C78" s="386"/>
      <c r="D78" s="384"/>
      <c r="E78" s="383"/>
      <c r="F78" s="384"/>
      <c r="G78" s="384"/>
      <c r="H78" s="384"/>
      <c r="I78" s="384"/>
      <c r="J78" s="384"/>
      <c r="K78" s="384"/>
      <c r="L78" s="384"/>
      <c r="M78" s="384"/>
      <c r="R78" s="587"/>
      <c r="AB78" s="587"/>
    </row>
    <row r="79" spans="1:28" s="372" customFormat="1">
      <c r="A79" s="597"/>
      <c r="B79" s="435"/>
      <c r="C79" s="397"/>
      <c r="D79" s="384"/>
      <c r="E79" s="384"/>
      <c r="F79" s="384"/>
      <c r="G79" s="384"/>
      <c r="H79" s="384"/>
      <c r="I79" s="384"/>
      <c r="J79" s="384"/>
      <c r="K79" s="384"/>
      <c r="L79" s="384"/>
      <c r="M79" s="384"/>
      <c r="R79" s="587"/>
      <c r="AB79" s="587"/>
    </row>
    <row r="80" spans="1:28" s="372" customFormat="1">
      <c r="A80" s="608"/>
      <c r="B80" s="609"/>
      <c r="C80" s="610"/>
      <c r="D80" s="420"/>
      <c r="E80" s="420"/>
      <c r="F80" s="388"/>
      <c r="G80" s="420"/>
      <c r="H80" s="420"/>
      <c r="I80" s="420"/>
      <c r="J80" s="420"/>
      <c r="K80" s="388"/>
      <c r="L80" s="420"/>
      <c r="M80" s="420"/>
      <c r="R80" s="587"/>
      <c r="AB80" s="587"/>
    </row>
    <row r="81" spans="1:28" s="372" customFormat="1">
      <c r="A81" s="639"/>
      <c r="B81" s="640"/>
      <c r="C81" s="421"/>
      <c r="D81" s="420"/>
      <c r="E81" s="420"/>
      <c r="F81" s="420"/>
      <c r="G81" s="420"/>
      <c r="H81" s="420"/>
      <c r="I81" s="420"/>
      <c r="J81" s="420"/>
      <c r="K81" s="388"/>
      <c r="L81" s="420"/>
      <c r="M81" s="420"/>
      <c r="R81" s="587"/>
      <c r="AB81" s="587"/>
    </row>
    <row r="82" spans="1:28" s="372" customFormat="1" ht="9.9499999999999993" customHeight="1">
      <c r="A82" s="590"/>
      <c r="B82" s="636"/>
      <c r="C82" s="419"/>
      <c r="D82" s="418"/>
      <c r="E82" s="418"/>
      <c r="F82" s="393"/>
      <c r="G82" s="418"/>
      <c r="H82" s="418"/>
      <c r="I82" s="418"/>
      <c r="J82" s="418"/>
      <c r="K82" s="393"/>
      <c r="L82" s="418"/>
      <c r="M82" s="418"/>
      <c r="R82" s="587"/>
      <c r="AB82" s="587"/>
    </row>
    <row r="83" spans="1:28" s="372" customFormat="1">
      <c r="A83" s="572"/>
      <c r="B83" s="587"/>
      <c r="C83" s="619"/>
      <c r="D83" s="618"/>
      <c r="E83" s="618"/>
      <c r="F83" s="618"/>
      <c r="G83" s="618"/>
      <c r="H83" s="618"/>
      <c r="I83" s="618"/>
      <c r="J83" s="618"/>
      <c r="K83" s="618"/>
      <c r="L83" s="618"/>
      <c r="M83" s="618"/>
      <c r="R83" s="587"/>
      <c r="AB83" s="587"/>
    </row>
    <row r="84" spans="1:28" s="372" customFormat="1">
      <c r="A84" s="592"/>
      <c r="B84" s="613"/>
      <c r="C84" s="614"/>
      <c r="D84" s="618"/>
      <c r="E84" s="618"/>
      <c r="F84" s="618"/>
      <c r="G84" s="618"/>
      <c r="H84" s="618"/>
      <c r="I84" s="618"/>
      <c r="J84" s="618"/>
      <c r="K84" s="618"/>
      <c r="L84" s="618"/>
      <c r="M84" s="618"/>
      <c r="R84" s="587"/>
      <c r="AB84" s="587"/>
    </row>
    <row r="85" spans="1:28" s="372" customFormat="1">
      <c r="A85" s="572"/>
      <c r="B85" s="616"/>
      <c r="C85" s="617"/>
      <c r="D85" s="618"/>
      <c r="E85" s="618"/>
      <c r="F85" s="618"/>
      <c r="G85" s="618"/>
      <c r="H85" s="618"/>
      <c r="I85" s="618"/>
      <c r="J85" s="618"/>
      <c r="K85" s="618"/>
      <c r="L85" s="618"/>
      <c r="M85" s="618"/>
      <c r="R85" s="587"/>
      <c r="AB85" s="587"/>
    </row>
    <row r="86" spans="1:28" s="372" customFormat="1">
      <c r="A86" s="572"/>
      <c r="B86" s="594"/>
      <c r="C86" s="619"/>
      <c r="D86" s="618"/>
      <c r="E86" s="618"/>
      <c r="F86" s="618"/>
      <c r="G86" s="618"/>
      <c r="H86" s="618"/>
      <c r="I86" s="618"/>
      <c r="J86" s="618"/>
      <c r="K86" s="618"/>
      <c r="L86" s="618"/>
      <c r="M86" s="618"/>
      <c r="R86" s="587"/>
      <c r="AB86" s="587"/>
    </row>
    <row r="87" spans="1:28" s="372" customFormat="1">
      <c r="A87" s="572"/>
      <c r="B87" s="587"/>
      <c r="C87" s="641"/>
      <c r="D87" s="618"/>
      <c r="E87" s="618"/>
      <c r="F87" s="618"/>
      <c r="G87" s="618"/>
      <c r="H87" s="618"/>
      <c r="I87" s="618"/>
      <c r="J87" s="618"/>
      <c r="K87" s="618"/>
      <c r="L87" s="618"/>
      <c r="M87" s="618"/>
      <c r="R87" s="587"/>
      <c r="AB87" s="587"/>
    </row>
    <row r="88" spans="1:28" s="372" customFormat="1">
      <c r="A88" s="572"/>
      <c r="B88" s="431"/>
      <c r="C88" s="386"/>
      <c r="D88" s="390"/>
      <c r="E88" s="390"/>
      <c r="F88" s="389"/>
      <c r="G88" s="390"/>
      <c r="H88" s="390"/>
      <c r="I88" s="389"/>
      <c r="J88" s="390"/>
      <c r="K88" s="390"/>
      <c r="L88" s="390"/>
      <c r="M88" s="390"/>
      <c r="R88" s="373"/>
      <c r="AB88" s="587"/>
    </row>
    <row r="89" spans="1:28" s="372" customFormat="1">
      <c r="A89" s="572"/>
      <c r="B89" s="587"/>
      <c r="C89" s="642"/>
      <c r="D89" s="392"/>
      <c r="E89" s="392"/>
      <c r="F89" s="388"/>
      <c r="G89" s="392"/>
      <c r="H89" s="392"/>
      <c r="I89" s="388"/>
      <c r="J89" s="392"/>
      <c r="K89" s="392"/>
      <c r="L89" s="392"/>
      <c r="M89" s="392"/>
      <c r="R89" s="587"/>
      <c r="AB89" s="587"/>
    </row>
    <row r="90" spans="1:28" s="372" customFormat="1" ht="9.9499999999999993" customHeight="1">
      <c r="A90" s="590"/>
      <c r="B90" s="431"/>
      <c r="C90" s="386"/>
      <c r="D90" s="450"/>
      <c r="E90" s="450"/>
      <c r="F90" s="450"/>
      <c r="G90" s="450"/>
      <c r="H90" s="450"/>
      <c r="I90" s="450"/>
      <c r="J90" s="450"/>
      <c r="K90" s="450"/>
      <c r="L90" s="450"/>
      <c r="M90" s="615"/>
      <c r="R90" s="587"/>
      <c r="AB90" s="587"/>
    </row>
    <row r="91" spans="1:28" s="372" customFormat="1">
      <c r="A91" s="590"/>
      <c r="B91" s="621"/>
      <c r="C91" s="396"/>
      <c r="D91" s="450"/>
      <c r="E91" s="450"/>
      <c r="F91" s="450"/>
      <c r="G91" s="450"/>
      <c r="H91" s="450"/>
      <c r="I91" s="450"/>
      <c r="J91" s="450"/>
      <c r="K91" s="450"/>
      <c r="L91" s="450"/>
      <c r="M91" s="615"/>
      <c r="R91" s="587"/>
      <c r="AB91" s="587"/>
    </row>
    <row r="92" spans="1:28" s="372" customFormat="1">
      <c r="A92" s="590"/>
      <c r="B92" s="431"/>
      <c r="C92" s="386"/>
      <c r="D92" s="385"/>
      <c r="E92" s="385"/>
      <c r="F92" s="393"/>
      <c r="G92" s="385"/>
      <c r="H92" s="385"/>
      <c r="I92" s="393"/>
      <c r="J92" s="385"/>
      <c r="K92" s="385"/>
      <c r="L92" s="385"/>
      <c r="M92" s="385"/>
      <c r="N92" s="643"/>
      <c r="O92" s="643"/>
      <c r="P92" s="643"/>
      <c r="R92" s="587"/>
      <c r="AB92" s="587"/>
    </row>
    <row r="93" spans="1:28" s="372" customFormat="1">
      <c r="A93" s="590"/>
      <c r="B93" s="431"/>
      <c r="C93" s="386"/>
      <c r="D93" s="385"/>
      <c r="E93" s="385"/>
      <c r="F93" s="385"/>
      <c r="G93" s="385"/>
      <c r="H93" s="385"/>
      <c r="I93" s="385"/>
      <c r="J93" s="385"/>
      <c r="K93" s="385"/>
      <c r="L93" s="385"/>
      <c r="M93" s="385"/>
      <c r="R93" s="373"/>
      <c r="AB93" s="587"/>
    </row>
    <row r="94" spans="1:28" s="372" customFormat="1">
      <c r="A94" s="620"/>
      <c r="B94" s="621"/>
      <c r="C94" s="396"/>
      <c r="D94" s="392"/>
      <c r="E94" s="392"/>
      <c r="F94" s="388"/>
      <c r="G94" s="392"/>
      <c r="H94" s="392"/>
      <c r="I94" s="388"/>
      <c r="J94" s="392"/>
      <c r="K94" s="392"/>
      <c r="L94" s="392"/>
      <c r="M94" s="392"/>
      <c r="R94" s="587"/>
      <c r="AB94" s="587"/>
    </row>
    <row r="95" spans="1:28" s="372" customFormat="1">
      <c r="A95" s="590"/>
      <c r="B95" s="435"/>
      <c r="C95" s="419"/>
      <c r="D95" s="383"/>
      <c r="E95" s="383"/>
      <c r="F95" s="384"/>
      <c r="G95" s="383"/>
      <c r="H95" s="383"/>
      <c r="I95" s="384"/>
      <c r="J95" s="383"/>
      <c r="K95" s="383"/>
      <c r="L95" s="383"/>
      <c r="M95" s="383"/>
      <c r="R95" s="587"/>
      <c r="AB95" s="587"/>
    </row>
    <row r="96" spans="1:28" s="372" customFormat="1">
      <c r="A96" s="590"/>
      <c r="B96" s="623"/>
      <c r="C96" s="395"/>
      <c r="D96" s="383"/>
      <c r="E96" s="383"/>
      <c r="F96" s="384"/>
      <c r="G96" s="383"/>
      <c r="H96" s="383"/>
      <c r="I96" s="384"/>
      <c r="J96" s="383"/>
      <c r="K96" s="383"/>
      <c r="L96" s="383"/>
      <c r="M96" s="383"/>
      <c r="R96" s="587"/>
      <c r="AB96" s="587"/>
    </row>
    <row r="97" spans="1:33" s="372" customFormat="1">
      <c r="A97" s="597"/>
      <c r="B97" s="624"/>
      <c r="C97" s="402"/>
      <c r="D97" s="392"/>
      <c r="E97" s="392"/>
      <c r="F97" s="388"/>
      <c r="G97" s="392"/>
      <c r="H97" s="392"/>
      <c r="I97" s="388"/>
      <c r="J97" s="392"/>
      <c r="K97" s="392"/>
      <c r="L97" s="392"/>
      <c r="M97" s="392"/>
      <c r="R97" s="587"/>
      <c r="AB97" s="587"/>
    </row>
    <row r="98" spans="1:33" s="372" customFormat="1" ht="9.9499999999999993" customHeight="1">
      <c r="A98" s="597"/>
      <c r="B98" s="624"/>
      <c r="C98" s="402"/>
      <c r="D98" s="393"/>
      <c r="E98" s="385"/>
      <c r="F98" s="393"/>
      <c r="G98" s="393"/>
      <c r="H98" s="393"/>
      <c r="I98" s="393"/>
      <c r="J98" s="385"/>
      <c r="K98" s="393"/>
      <c r="L98" s="393"/>
      <c r="M98" s="393"/>
      <c r="R98" s="587"/>
      <c r="AB98" s="587"/>
    </row>
    <row r="99" spans="1:33" s="372" customFormat="1">
      <c r="A99" s="625"/>
      <c r="B99" s="584"/>
      <c r="C99" s="626"/>
      <c r="D99" s="586"/>
      <c r="E99" s="586"/>
      <c r="F99" s="586"/>
      <c r="G99" s="586"/>
      <c r="H99" s="586"/>
      <c r="I99" s="586"/>
      <c r="J99" s="586"/>
      <c r="K99" s="586"/>
      <c r="L99" s="586"/>
      <c r="M99" s="586"/>
      <c r="R99" s="587"/>
      <c r="AB99" s="587"/>
    </row>
    <row r="100" spans="1:33" s="372" customFormat="1">
      <c r="A100" s="627"/>
      <c r="B100" s="628"/>
      <c r="C100" s="629"/>
      <c r="D100" s="586"/>
      <c r="E100" s="586"/>
      <c r="F100" s="586"/>
      <c r="G100" s="586"/>
      <c r="H100" s="586"/>
      <c r="I100" s="586"/>
      <c r="J100" s="586"/>
      <c r="K100" s="586"/>
      <c r="L100" s="586"/>
      <c r="M100" s="586"/>
      <c r="R100" s="587"/>
      <c r="AB100" s="587"/>
    </row>
    <row r="101" spans="1:33" s="372" customFormat="1">
      <c r="A101" s="627"/>
      <c r="B101" s="630"/>
      <c r="C101" s="626"/>
      <c r="D101" s="586"/>
      <c r="E101" s="586"/>
      <c r="F101" s="586"/>
      <c r="G101" s="586"/>
      <c r="H101" s="586"/>
      <c r="I101" s="586"/>
      <c r="J101" s="586"/>
      <c r="K101" s="586"/>
      <c r="L101" s="586"/>
      <c r="M101" s="586"/>
      <c r="R101" s="587"/>
      <c r="AB101" s="587"/>
    </row>
    <row r="102" spans="1:33" s="372" customFormat="1">
      <c r="A102" s="627"/>
      <c r="B102" s="589"/>
      <c r="C102" s="629"/>
      <c r="D102" s="586"/>
      <c r="E102" s="586"/>
      <c r="F102" s="586"/>
      <c r="G102" s="586"/>
      <c r="H102" s="586"/>
      <c r="I102" s="586"/>
      <c r="J102" s="586"/>
      <c r="K102" s="586"/>
      <c r="L102" s="586"/>
      <c r="M102" s="586"/>
      <c r="R102" s="587"/>
      <c r="AB102" s="587"/>
    </row>
    <row r="103" spans="1:33" s="372" customFormat="1">
      <c r="A103" s="589"/>
      <c r="B103" s="589"/>
      <c r="C103" s="629"/>
      <c r="D103" s="400"/>
      <c r="E103" s="398"/>
      <c r="F103" s="398"/>
      <c r="G103" s="400"/>
      <c r="H103" s="400"/>
      <c r="I103" s="398"/>
      <c r="J103" s="400"/>
      <c r="K103" s="398"/>
      <c r="L103" s="400"/>
      <c r="M103" s="400"/>
      <c r="R103" s="373"/>
      <c r="AB103" s="587"/>
    </row>
    <row r="104" spans="1:33" s="372" customFormat="1">
      <c r="A104" s="627"/>
      <c r="B104" s="630"/>
      <c r="C104" s="626"/>
      <c r="D104" s="417"/>
      <c r="E104" s="404"/>
      <c r="F104" s="404"/>
      <c r="G104" s="417"/>
      <c r="H104" s="417"/>
      <c r="I104" s="404"/>
      <c r="J104" s="417"/>
      <c r="K104" s="404"/>
      <c r="L104" s="417"/>
      <c r="M104" s="417"/>
      <c r="R104" s="587"/>
      <c r="AB104" s="587"/>
    </row>
    <row r="105" spans="1:33" s="372" customFormat="1">
      <c r="A105" s="627"/>
      <c r="B105" s="628"/>
      <c r="C105" s="629"/>
      <c r="D105" s="417"/>
      <c r="E105" s="404"/>
      <c r="F105" s="404"/>
      <c r="G105" s="417"/>
      <c r="H105" s="417"/>
      <c r="I105" s="404"/>
      <c r="J105" s="417"/>
      <c r="K105" s="404"/>
      <c r="L105" s="417"/>
      <c r="M105" s="417"/>
      <c r="R105" s="587"/>
      <c r="AB105" s="587"/>
    </row>
    <row r="106" spans="1:33" s="372" customFormat="1">
      <c r="A106" s="627"/>
      <c r="B106" s="584"/>
      <c r="C106" s="626"/>
      <c r="D106" s="417"/>
      <c r="E106" s="404"/>
      <c r="F106" s="404"/>
      <c r="G106" s="417"/>
      <c r="H106" s="417"/>
      <c r="I106" s="404"/>
      <c r="J106" s="417"/>
      <c r="K106" s="404"/>
      <c r="L106" s="417"/>
      <c r="M106" s="417"/>
      <c r="R106" s="587"/>
      <c r="AB106" s="587"/>
    </row>
    <row r="107" spans="1:33">
      <c r="F107" s="415"/>
      <c r="G107" s="415"/>
      <c r="H107" s="415"/>
      <c r="AG107" s="411"/>
    </row>
    <row r="108" spans="1:33">
      <c r="F108" s="415"/>
      <c r="G108" s="415"/>
      <c r="H108" s="415"/>
      <c r="AG108" s="411"/>
    </row>
    <row r="109" spans="1:33">
      <c r="F109" s="415"/>
      <c r="G109" s="415"/>
      <c r="H109" s="415"/>
      <c r="AG109" s="411"/>
    </row>
    <row r="110" spans="1:33">
      <c r="F110" s="415"/>
      <c r="G110" s="415"/>
      <c r="H110" s="415"/>
      <c r="AG110" s="411"/>
    </row>
    <row r="111" spans="1:33">
      <c r="F111" s="415"/>
      <c r="G111" s="415"/>
      <c r="H111" s="415"/>
      <c r="AG111" s="411"/>
    </row>
    <row r="112" spans="1:33">
      <c r="F112" s="415"/>
      <c r="G112" s="415"/>
      <c r="H112" s="415"/>
      <c r="AG112" s="411"/>
    </row>
    <row r="113" spans="6:33">
      <c r="F113" s="415"/>
      <c r="G113" s="415"/>
      <c r="H113" s="415"/>
      <c r="AG113" s="411"/>
    </row>
  </sheetData>
  <autoFilter ref="A14:AH14"/>
  <mergeCells count="9">
    <mergeCell ref="I13:M13"/>
    <mergeCell ref="N13:R13"/>
    <mergeCell ref="S13:W13"/>
    <mergeCell ref="X13:AB13"/>
    <mergeCell ref="A1:G1"/>
    <mergeCell ref="A2:G2"/>
    <mergeCell ref="I12:R12"/>
    <mergeCell ref="A3:G3"/>
    <mergeCell ref="S12:AB12"/>
  </mergeCells>
  <printOptions horizontalCentered="1"/>
  <pageMargins left="0.74803149606299213" right="0.39370078740157483" top="0.74803149606299213" bottom="4.1338582677165361" header="0.51181102362204722" footer="3.5433070866141736"/>
  <pageSetup paperSize="9" scale="90" firstPageNumber="12" fitToHeight="0" orientation="portrait" blackAndWhite="1" useFirstPageNumber="1" r:id="rId1"/>
  <headerFooter alignWithMargins="0">
    <oddHeader xml:space="preserve">&amp;C   </oddHeader>
    <oddFooter>&amp;C&amp;"Times New Roman,Bold"   &amp;P</oddFooter>
  </headerFooter>
  <legacyDrawing r:id="rId2"/>
</worksheet>
</file>

<file path=xl/worksheets/sheet2.xml><?xml version="1.0" encoding="utf-8"?>
<worksheet xmlns="http://schemas.openxmlformats.org/spreadsheetml/2006/main" xmlns:r="http://schemas.openxmlformats.org/officeDocument/2006/relationships">
  <sheetPr syncVertical="1" syncRef="A1" transitionEvaluation="1">
    <tabColor rgb="FF92D050"/>
  </sheetPr>
  <dimension ref="A1:AG45"/>
  <sheetViews>
    <sheetView view="pageBreakPreview" zoomScaleNormal="145" zoomScaleSheetLayoutView="100" workbookViewId="0">
      <selection activeCell="J32" sqref="J32"/>
    </sheetView>
  </sheetViews>
  <sheetFormatPr defaultColWidth="12.42578125" defaultRowHeight="12.75"/>
  <cols>
    <col min="1" max="1" width="6.42578125" style="188" customWidth="1"/>
    <col min="2" max="2" width="8.140625" style="188" customWidth="1"/>
    <col min="3" max="3" width="34.5703125" style="188" customWidth="1"/>
    <col min="4" max="4" width="9.5703125" style="188" customWidth="1"/>
    <col min="5" max="5" width="9.42578125" style="188" customWidth="1"/>
    <col min="6" max="6" width="11.42578125" style="188" customWidth="1"/>
    <col min="7" max="7" width="8.5703125" style="188" customWidth="1"/>
    <col min="8" max="8" width="2.85546875" style="188" customWidth="1"/>
    <col min="9" max="9" width="8.5703125" style="194" customWidth="1"/>
    <col min="10" max="10" width="8.42578125" style="195" customWidth="1"/>
    <col min="11" max="11" width="8.5703125" style="194" customWidth="1"/>
    <col min="12" max="12" width="9.140625" style="195" customWidth="1"/>
    <col min="13" max="13" width="8.42578125" style="195" customWidth="1"/>
    <col min="14" max="14" width="5.140625" style="194" customWidth="1"/>
    <col min="15" max="15" width="16.5703125" style="194" customWidth="1"/>
    <col min="16" max="16" width="9.42578125" style="194" customWidth="1"/>
    <col min="17" max="17" width="6.42578125" style="194" customWidth="1"/>
    <col min="18" max="18" width="8.85546875" style="194" customWidth="1"/>
    <col min="19" max="19" width="7.7109375" style="194" customWidth="1"/>
    <col min="20" max="20" width="9.7109375" style="194" customWidth="1"/>
    <col min="21" max="21" width="11.7109375" style="194" customWidth="1"/>
    <col min="22" max="22" width="7.28515625" style="194" customWidth="1"/>
    <col min="23" max="23" width="12.140625" style="194" customWidth="1"/>
    <col min="24" max="25" width="12.42578125" style="194"/>
    <col min="26" max="26" width="8.42578125" style="194" customWidth="1"/>
    <col min="27" max="27" width="7.28515625" style="194" customWidth="1"/>
    <col min="28" max="28" width="12.42578125" style="673"/>
    <col min="29" max="30" width="12.42578125" style="194"/>
    <col min="31" max="31" width="9.28515625" style="194" customWidth="1"/>
    <col min="32" max="32" width="8" style="194" customWidth="1"/>
    <col min="33" max="33" width="12.42578125" style="189"/>
    <col min="34" max="16384" width="12.42578125" style="188"/>
  </cols>
  <sheetData>
    <row r="1" spans="1:33" ht="13.5" customHeight="1">
      <c r="A1" s="992" t="s">
        <v>86</v>
      </c>
      <c r="B1" s="992"/>
      <c r="C1" s="992"/>
      <c r="D1" s="992"/>
      <c r="E1" s="992"/>
      <c r="F1" s="992"/>
      <c r="G1" s="992"/>
      <c r="H1" s="479"/>
      <c r="I1" s="440"/>
      <c r="J1" s="440"/>
      <c r="K1" s="440"/>
      <c r="L1" s="440"/>
      <c r="M1" s="440"/>
    </row>
    <row r="2" spans="1:33" ht="13.5" customHeight="1">
      <c r="A2" s="992" t="s">
        <v>87</v>
      </c>
      <c r="B2" s="992"/>
      <c r="C2" s="992"/>
      <c r="D2" s="992"/>
      <c r="E2" s="992"/>
      <c r="F2" s="992"/>
      <c r="G2" s="992"/>
      <c r="H2" s="479"/>
      <c r="I2" s="440"/>
      <c r="J2" s="440"/>
      <c r="K2" s="440"/>
      <c r="L2" s="440"/>
      <c r="M2" s="440"/>
    </row>
    <row r="3" spans="1:33" ht="30" customHeight="1">
      <c r="A3" s="993" t="s">
        <v>269</v>
      </c>
      <c r="B3" s="993"/>
      <c r="C3" s="993"/>
      <c r="D3" s="993"/>
      <c r="E3" s="993"/>
      <c r="F3" s="993"/>
      <c r="G3" s="993"/>
      <c r="H3" s="477"/>
      <c r="I3" s="667"/>
      <c r="J3" s="667"/>
      <c r="K3" s="667"/>
      <c r="L3" s="667"/>
      <c r="M3" s="667"/>
    </row>
    <row r="4" spans="1:33" ht="13.5" customHeight="1">
      <c r="A4" s="30"/>
      <c r="B4" s="994"/>
      <c r="C4" s="994"/>
      <c r="D4" s="994"/>
      <c r="E4" s="994"/>
      <c r="F4" s="994"/>
      <c r="G4" s="994"/>
      <c r="H4" s="478"/>
      <c r="I4" s="667"/>
      <c r="J4" s="667"/>
      <c r="K4" s="667"/>
      <c r="L4" s="667"/>
      <c r="M4" s="667"/>
    </row>
    <row r="5" spans="1:33" ht="13.5" customHeight="1">
      <c r="A5" s="30"/>
      <c r="B5" s="26"/>
      <c r="C5" s="26"/>
      <c r="D5" s="31"/>
      <c r="E5" s="32" t="s">
        <v>6</v>
      </c>
      <c r="F5" s="32" t="s">
        <v>7</v>
      </c>
      <c r="G5" s="32" t="s">
        <v>81</v>
      </c>
      <c r="H5" s="29"/>
      <c r="I5" s="667"/>
      <c r="J5" s="668"/>
      <c r="K5" s="667"/>
      <c r="L5" s="668"/>
      <c r="M5" s="668"/>
    </row>
    <row r="6" spans="1:33" ht="14.45" customHeight="1">
      <c r="A6" s="30"/>
      <c r="B6" s="33" t="s">
        <v>8</v>
      </c>
      <c r="C6" s="26" t="s">
        <v>9</v>
      </c>
      <c r="D6" s="34" t="s">
        <v>39</v>
      </c>
      <c r="E6" s="28">
        <v>269639</v>
      </c>
      <c r="F6" s="921">
        <v>0</v>
      </c>
      <c r="G6" s="28">
        <f>SUM(E6:F6)</f>
        <v>269639</v>
      </c>
      <c r="H6" s="28"/>
      <c r="I6" s="667"/>
      <c r="J6" s="668"/>
      <c r="K6" s="667"/>
      <c r="L6" s="668"/>
      <c r="M6" s="668"/>
    </row>
    <row r="7" spans="1:33" ht="14.45" customHeight="1">
      <c r="A7" s="30"/>
      <c r="B7" s="33" t="s">
        <v>10</v>
      </c>
      <c r="C7" s="26" t="s">
        <v>170</v>
      </c>
      <c r="D7" s="34" t="s">
        <v>39</v>
      </c>
      <c r="E7" s="28">
        <v>6500</v>
      </c>
      <c r="F7" s="921">
        <v>0</v>
      </c>
      <c r="G7" s="28">
        <f t="shared" ref="G7" si="0">SUM(E7:F7)</f>
        <v>6500</v>
      </c>
      <c r="H7" s="28"/>
      <c r="I7" s="687"/>
      <c r="J7" s="688"/>
      <c r="K7" s="687"/>
      <c r="L7" s="688"/>
      <c r="M7" s="688"/>
    </row>
    <row r="8" spans="1:33" ht="14.45" customHeight="1">
      <c r="A8" s="30"/>
      <c r="B8" s="33" t="s">
        <v>19</v>
      </c>
      <c r="C8" s="26" t="s">
        <v>193</v>
      </c>
      <c r="D8" s="34" t="s">
        <v>39</v>
      </c>
      <c r="E8" s="28">
        <v>10000</v>
      </c>
      <c r="F8" s="918">
        <v>0</v>
      </c>
      <c r="G8" s="28">
        <f>SUM(E8:F8)</f>
        <v>10000</v>
      </c>
      <c r="H8" s="29"/>
    </row>
    <row r="9" spans="1:33" ht="25.5">
      <c r="A9" s="30"/>
      <c r="B9" s="33" t="s">
        <v>179</v>
      </c>
      <c r="C9" s="779" t="s">
        <v>171</v>
      </c>
      <c r="D9" s="36" t="s">
        <v>39</v>
      </c>
      <c r="E9" s="29">
        <f>G26</f>
        <v>100000</v>
      </c>
      <c r="F9" s="924">
        <v>0</v>
      </c>
      <c r="G9" s="29">
        <f>SUM(E9:F9)</f>
        <v>100000</v>
      </c>
      <c r="H9" s="29"/>
    </row>
    <row r="10" spans="1:33" ht="13.9" customHeight="1">
      <c r="A10" s="30"/>
      <c r="B10" s="923" t="s">
        <v>38</v>
      </c>
      <c r="C10" s="879" t="s">
        <v>178</v>
      </c>
      <c r="D10" s="38" t="s">
        <v>39</v>
      </c>
      <c r="E10" s="39">
        <f>E6+E7+E8+E9</f>
        <v>386139</v>
      </c>
      <c r="F10" s="919">
        <f t="shared" ref="F10:G10" si="1">F6+F7+F8+F9</f>
        <v>0</v>
      </c>
      <c r="G10" s="39">
        <f t="shared" si="1"/>
        <v>386139</v>
      </c>
      <c r="H10" s="28"/>
    </row>
    <row r="11" spans="1:33" ht="14.45" customHeight="1">
      <c r="A11" s="30"/>
      <c r="B11" s="33"/>
      <c r="C11" s="26"/>
      <c r="D11" s="27"/>
      <c r="E11" s="27"/>
      <c r="F11" s="34"/>
      <c r="G11" s="27"/>
      <c r="H11" s="27"/>
      <c r="I11" s="195"/>
      <c r="K11" s="195"/>
      <c r="L11" s="196"/>
      <c r="M11" s="194"/>
    </row>
    <row r="12" spans="1:33" ht="14.45" customHeight="1">
      <c r="A12" s="30"/>
      <c r="B12" s="33" t="s">
        <v>287</v>
      </c>
      <c r="C12" s="26" t="s">
        <v>20</v>
      </c>
      <c r="D12" s="26"/>
      <c r="E12" s="26"/>
      <c r="F12" s="40"/>
      <c r="G12" s="26"/>
      <c r="H12" s="26"/>
      <c r="I12" s="195"/>
      <c r="K12" s="195"/>
      <c r="L12" s="196"/>
      <c r="M12" s="672"/>
    </row>
    <row r="13" spans="1:33" ht="14.45" customHeight="1">
      <c r="A13" s="30"/>
      <c r="B13" s="33"/>
      <c r="C13" s="26"/>
      <c r="D13" s="26"/>
      <c r="E13" s="26"/>
      <c r="F13" s="40"/>
      <c r="G13" s="26"/>
      <c r="H13" s="26"/>
      <c r="I13" s="996"/>
      <c r="J13" s="996"/>
      <c r="K13" s="996"/>
      <c r="L13" s="996"/>
      <c r="M13" s="996"/>
      <c r="N13" s="996"/>
      <c r="O13" s="996"/>
      <c r="P13" s="996"/>
      <c r="Q13" s="996"/>
      <c r="R13" s="996"/>
      <c r="S13" s="996"/>
      <c r="T13" s="996"/>
      <c r="U13" s="996"/>
      <c r="V13" s="996"/>
      <c r="W13" s="996"/>
      <c r="X13" s="997"/>
      <c r="Y13" s="997"/>
      <c r="Z13" s="997"/>
      <c r="AA13" s="997"/>
      <c r="AB13" s="997"/>
    </row>
    <row r="14" spans="1:33" s="197" customFormat="1" ht="14.45" customHeight="1" thickBot="1">
      <c r="A14" s="41"/>
      <c r="B14" s="995" t="s">
        <v>72</v>
      </c>
      <c r="C14" s="995"/>
      <c r="D14" s="995"/>
      <c r="E14" s="995"/>
      <c r="F14" s="995"/>
      <c r="G14" s="995"/>
      <c r="H14" s="480"/>
      <c r="I14" s="990"/>
      <c r="J14" s="990"/>
      <c r="K14" s="990"/>
      <c r="L14" s="990"/>
      <c r="M14" s="990"/>
      <c r="N14" s="990"/>
      <c r="O14" s="990"/>
      <c r="P14" s="990"/>
      <c r="Q14" s="990"/>
      <c r="R14" s="990"/>
      <c r="S14" s="990"/>
      <c r="T14" s="990"/>
      <c r="U14" s="990"/>
      <c r="V14" s="990"/>
      <c r="W14" s="990"/>
      <c r="X14" s="991"/>
      <c r="Y14" s="991"/>
      <c r="Z14" s="991"/>
      <c r="AA14" s="991"/>
      <c r="AB14" s="991"/>
      <c r="AC14" s="674"/>
      <c r="AD14" s="674"/>
      <c r="AE14" s="674"/>
      <c r="AF14" s="674"/>
    </row>
    <row r="15" spans="1:33" s="197" customFormat="1" ht="14.45" customHeight="1" thickTop="1" thickBot="1">
      <c r="A15" s="41"/>
      <c r="B15" s="145"/>
      <c r="C15" s="145" t="s">
        <v>21</v>
      </c>
      <c r="D15" s="145"/>
      <c r="E15" s="145" t="s">
        <v>40</v>
      </c>
      <c r="F15" s="145" t="s">
        <v>82</v>
      </c>
      <c r="G15" s="42" t="s">
        <v>81</v>
      </c>
      <c r="H15" s="29"/>
      <c r="I15" s="67"/>
      <c r="J15" s="67"/>
      <c r="K15" s="67"/>
      <c r="L15" s="67"/>
      <c r="M15" s="68"/>
      <c r="N15" s="67"/>
      <c r="O15" s="67"/>
      <c r="P15" s="67"/>
      <c r="Q15" s="67"/>
      <c r="R15" s="68"/>
      <c r="S15" s="67"/>
      <c r="T15" s="67"/>
      <c r="U15" s="67"/>
      <c r="V15" s="67"/>
      <c r="W15" s="68"/>
      <c r="X15" s="69"/>
      <c r="Y15" s="69"/>
      <c r="Z15" s="69"/>
      <c r="AA15" s="69"/>
      <c r="AB15" s="131"/>
      <c r="AC15" s="674"/>
      <c r="AD15" s="674"/>
      <c r="AE15" s="674"/>
      <c r="AF15" s="674"/>
    </row>
    <row r="16" spans="1:33" ht="14.45" customHeight="1" thickTop="1">
      <c r="A16" s="202"/>
      <c r="B16" s="203"/>
      <c r="C16" s="204" t="s">
        <v>42</v>
      </c>
      <c r="D16" s="207"/>
      <c r="E16" s="205"/>
      <c r="F16" s="205"/>
      <c r="G16" s="191"/>
      <c r="H16" s="191"/>
      <c r="J16" s="194"/>
      <c r="L16" s="194"/>
      <c r="M16" s="194"/>
      <c r="W16" s="673"/>
      <c r="AG16" s="188"/>
    </row>
    <row r="17" spans="1:33" ht="14.45" customHeight="1">
      <c r="A17" s="208" t="s">
        <v>43</v>
      </c>
      <c r="B17" s="192">
        <v>2250</v>
      </c>
      <c r="C17" s="204" t="s">
        <v>88</v>
      </c>
      <c r="D17" s="209"/>
      <c r="E17" s="193"/>
      <c r="F17" s="193"/>
      <c r="G17" s="193"/>
      <c r="H17" s="193"/>
      <c r="J17" s="194"/>
      <c r="L17" s="194"/>
      <c r="M17" s="194"/>
      <c r="W17" s="673"/>
      <c r="AG17" s="188"/>
    </row>
    <row r="18" spans="1:33" ht="14.45" customHeight="1">
      <c r="A18" s="208"/>
      <c r="B18" s="210">
        <v>0.10299999999999999</v>
      </c>
      <c r="C18" s="211" t="s">
        <v>89</v>
      </c>
      <c r="D18" s="209"/>
      <c r="E18" s="193" t="s">
        <v>177</v>
      </c>
      <c r="F18" s="193"/>
      <c r="G18" s="193"/>
      <c r="H18" s="193"/>
      <c r="J18" s="194"/>
      <c r="L18" s="194"/>
      <c r="M18" s="194"/>
      <c r="W18" s="673"/>
      <c r="AG18" s="188"/>
    </row>
    <row r="19" spans="1:33" ht="14.45" customHeight="1">
      <c r="A19" s="208"/>
      <c r="B19" s="188">
        <v>60</v>
      </c>
      <c r="C19" s="190" t="s">
        <v>90</v>
      </c>
      <c r="D19" s="218"/>
      <c r="E19" s="217"/>
      <c r="F19" s="217"/>
      <c r="G19" s="217"/>
      <c r="H19" s="217"/>
      <c r="J19" s="194"/>
      <c r="L19" s="194"/>
      <c r="M19" s="194"/>
      <c r="W19" s="673"/>
      <c r="AG19" s="188"/>
    </row>
    <row r="20" spans="1:33" ht="14.45" customHeight="1">
      <c r="A20" s="208"/>
      <c r="B20" s="225">
        <v>71</v>
      </c>
      <c r="C20" s="215" t="s">
        <v>91</v>
      </c>
      <c r="D20" s="213"/>
      <c r="E20" s="206"/>
      <c r="F20" s="212"/>
      <c r="G20" s="212"/>
      <c r="H20" s="212"/>
      <c r="J20" s="194"/>
      <c r="L20" s="194"/>
      <c r="M20" s="194"/>
      <c r="W20" s="673"/>
      <c r="AG20" s="188"/>
    </row>
    <row r="21" spans="1:33" ht="14.45" customHeight="1">
      <c r="A21" s="208"/>
      <c r="B21" s="227" t="s">
        <v>92</v>
      </c>
      <c r="C21" s="215" t="s">
        <v>93</v>
      </c>
      <c r="D21" s="219"/>
      <c r="E21" s="905">
        <v>0</v>
      </c>
      <c r="F21" s="223">
        <v>100000</v>
      </c>
      <c r="G21" s="223">
        <v>100000</v>
      </c>
      <c r="H21" s="219"/>
      <c r="J21" s="194"/>
      <c r="L21" s="194"/>
      <c r="M21" s="673"/>
      <c r="V21" s="677"/>
      <c r="W21" s="673"/>
      <c r="AA21" s="677"/>
      <c r="AB21" s="194"/>
      <c r="AG21" s="188"/>
    </row>
    <row r="22" spans="1:33" ht="14.45" customHeight="1">
      <c r="A22" s="208" t="s">
        <v>38</v>
      </c>
      <c r="B22" s="225">
        <v>71</v>
      </c>
      <c r="C22" s="215" t="s">
        <v>91</v>
      </c>
      <c r="D22" s="219"/>
      <c r="E22" s="906">
        <v>0</v>
      </c>
      <c r="F22" s="216">
        <v>100000</v>
      </c>
      <c r="G22" s="216">
        <v>100000</v>
      </c>
      <c r="H22" s="219"/>
      <c r="J22" s="194"/>
      <c r="L22" s="194"/>
      <c r="M22" s="673"/>
      <c r="V22" s="677"/>
      <c r="W22" s="673"/>
      <c r="AA22" s="677"/>
      <c r="AB22" s="194"/>
      <c r="AG22" s="188"/>
    </row>
    <row r="23" spans="1:33" ht="14.45" customHeight="1">
      <c r="A23" s="208" t="s">
        <v>38</v>
      </c>
      <c r="B23" s="188">
        <v>60</v>
      </c>
      <c r="C23" s="190" t="s">
        <v>90</v>
      </c>
      <c r="D23" s="219"/>
      <c r="E23" s="907">
        <v>0</v>
      </c>
      <c r="F23" s="216">
        <v>100000</v>
      </c>
      <c r="G23" s="216">
        <v>100000</v>
      </c>
      <c r="H23" s="219"/>
      <c r="J23" s="194"/>
      <c r="L23" s="194"/>
      <c r="M23" s="194"/>
      <c r="W23" s="673"/>
      <c r="AG23" s="188"/>
    </row>
    <row r="24" spans="1:33" ht="14.45" customHeight="1">
      <c r="A24" s="221" t="s">
        <v>38</v>
      </c>
      <c r="B24" s="228">
        <v>0.10299999999999999</v>
      </c>
      <c r="C24" s="204" t="s">
        <v>89</v>
      </c>
      <c r="D24" s="219"/>
      <c r="E24" s="908">
        <v>0</v>
      </c>
      <c r="F24" s="216">
        <v>100000</v>
      </c>
      <c r="G24" s="216">
        <v>100000</v>
      </c>
      <c r="H24" s="219"/>
      <c r="J24" s="194"/>
      <c r="L24" s="194"/>
      <c r="M24" s="194"/>
      <c r="W24" s="673"/>
      <c r="AG24" s="188"/>
    </row>
    <row r="25" spans="1:33" ht="14.45" customHeight="1">
      <c r="A25" s="190" t="s">
        <v>38</v>
      </c>
      <c r="B25" s="192">
        <v>2250</v>
      </c>
      <c r="C25" s="211" t="s">
        <v>88</v>
      </c>
      <c r="D25" s="223"/>
      <c r="E25" s="908">
        <v>0</v>
      </c>
      <c r="F25" s="216">
        <v>100000</v>
      </c>
      <c r="G25" s="216">
        <v>100000</v>
      </c>
      <c r="H25" s="219"/>
      <c r="J25" s="194"/>
      <c r="L25" s="194"/>
      <c r="M25" s="194"/>
      <c r="W25" s="673"/>
      <c r="AG25" s="188"/>
    </row>
    <row r="26" spans="1:33" ht="14.45" customHeight="1">
      <c r="A26" s="229" t="s">
        <v>38</v>
      </c>
      <c r="B26" s="230"/>
      <c r="C26" s="231" t="s">
        <v>42</v>
      </c>
      <c r="D26" s="214"/>
      <c r="E26" s="909">
        <v>0</v>
      </c>
      <c r="F26" s="214">
        <v>100000</v>
      </c>
      <c r="G26" s="214">
        <v>100000</v>
      </c>
      <c r="H26" s="214"/>
      <c r="J26" s="194"/>
      <c r="L26" s="194"/>
      <c r="M26" s="194"/>
      <c r="W26" s="673"/>
      <c r="AG26" s="188"/>
    </row>
    <row r="27" spans="1:33" ht="14.45" customHeight="1">
      <c r="A27" s="229" t="s">
        <v>38</v>
      </c>
      <c r="B27" s="230"/>
      <c r="C27" s="231" t="s">
        <v>39</v>
      </c>
      <c r="D27" s="216"/>
      <c r="E27" s="908">
        <v>0</v>
      </c>
      <c r="F27" s="216">
        <v>100000</v>
      </c>
      <c r="G27" s="216">
        <v>100000</v>
      </c>
      <c r="H27" s="219"/>
      <c r="J27" s="194"/>
      <c r="L27" s="194"/>
      <c r="M27" s="194"/>
      <c r="W27" s="673"/>
      <c r="AG27" s="188"/>
    </row>
    <row r="28" spans="1:33" ht="14.45" customHeight="1">
      <c r="A28" s="221"/>
      <c r="B28" s="194"/>
      <c r="C28" s="204"/>
      <c r="D28" s="220"/>
      <c r="E28" s="219"/>
      <c r="F28" s="219"/>
      <c r="G28" s="219"/>
      <c r="H28" s="219"/>
      <c r="I28" s="220"/>
      <c r="J28" s="219"/>
      <c r="K28" s="219"/>
      <c r="L28" s="219"/>
      <c r="M28" s="219"/>
    </row>
    <row r="29" spans="1:33" ht="14.45" customHeight="1">
      <c r="A29" s="989" t="s">
        <v>188</v>
      </c>
      <c r="B29" s="989"/>
      <c r="C29" s="989"/>
      <c r="D29" s="989"/>
      <c r="E29" s="989"/>
      <c r="F29" s="989"/>
      <c r="G29" s="989"/>
      <c r="H29" s="334"/>
      <c r="I29" s="334"/>
      <c r="J29" s="219"/>
      <c r="K29" s="220"/>
      <c r="L29" s="219"/>
      <c r="M29" s="219"/>
    </row>
    <row r="30" spans="1:33" ht="14.45" customHeight="1">
      <c r="A30" s="860"/>
      <c r="B30" s="860"/>
      <c r="C30" s="860"/>
      <c r="D30" s="860"/>
      <c r="E30" s="860"/>
      <c r="F30" s="860"/>
      <c r="G30" s="860"/>
      <c r="H30" s="334"/>
      <c r="I30" s="334"/>
      <c r="J30" s="219"/>
      <c r="K30" s="220"/>
      <c r="L30" s="219"/>
      <c r="M30" s="219"/>
    </row>
    <row r="31" spans="1:33" ht="14.45" customHeight="1">
      <c r="A31" s="860"/>
      <c r="B31" s="860"/>
      <c r="C31" s="860"/>
      <c r="D31" s="860"/>
      <c r="E31" s="860"/>
      <c r="F31" s="860"/>
      <c r="G31" s="860"/>
      <c r="H31" s="334"/>
      <c r="I31" s="334"/>
      <c r="J31" s="219"/>
      <c r="K31" s="220"/>
      <c r="L31" s="219"/>
      <c r="M31" s="219"/>
    </row>
    <row r="32" spans="1:33">
      <c r="D32" s="212"/>
      <c r="E32" s="212"/>
      <c r="F32" s="212"/>
      <c r="G32" s="212"/>
      <c r="H32" s="212"/>
      <c r="I32" s="233"/>
      <c r="J32" s="233"/>
      <c r="K32" s="233"/>
      <c r="L32" s="233"/>
      <c r="M32" s="233"/>
    </row>
    <row r="33" spans="1:33">
      <c r="D33" s="124"/>
      <c r="E33" s="125"/>
      <c r="F33" s="124"/>
      <c r="G33" s="125"/>
      <c r="H33" s="464"/>
      <c r="I33" s="233"/>
      <c r="J33" s="233"/>
      <c r="K33" s="233"/>
      <c r="L33" s="233"/>
      <c r="M33" s="233"/>
    </row>
    <row r="34" spans="1:33">
      <c r="D34" s="233"/>
      <c r="E34" s="233"/>
      <c r="F34" s="233"/>
      <c r="G34" s="233"/>
      <c r="H34" s="233"/>
      <c r="I34" s="233"/>
      <c r="J34" s="233"/>
      <c r="K34" s="233"/>
      <c r="L34" s="233"/>
      <c r="M34" s="233"/>
    </row>
    <row r="35" spans="1:33">
      <c r="D35" s="193"/>
      <c r="E35" s="193"/>
      <c r="F35" s="193"/>
      <c r="G35" s="193"/>
      <c r="H35" s="193"/>
      <c r="I35" s="195"/>
      <c r="K35" s="195"/>
    </row>
    <row r="36" spans="1:33">
      <c r="D36" s="193"/>
      <c r="E36" s="193"/>
      <c r="F36" s="193"/>
      <c r="G36" s="193"/>
      <c r="H36" s="193"/>
      <c r="I36" s="195"/>
      <c r="K36" s="195"/>
    </row>
    <row r="37" spans="1:33">
      <c r="D37" s="234"/>
      <c r="E37" s="234"/>
      <c r="F37" s="235"/>
      <c r="G37" s="234"/>
      <c r="H37" s="234"/>
      <c r="I37" s="234"/>
      <c r="J37" s="234"/>
      <c r="K37" s="195"/>
    </row>
    <row r="38" spans="1:33">
      <c r="D38" s="236"/>
      <c r="E38" s="236"/>
      <c r="F38" s="236"/>
      <c r="G38" s="236"/>
      <c r="H38" s="236"/>
      <c r="I38" s="675"/>
      <c r="J38" s="675"/>
      <c r="K38" s="195"/>
    </row>
    <row r="39" spans="1:33">
      <c r="D39" s="236"/>
      <c r="E39" s="236"/>
      <c r="F39" s="236"/>
      <c r="G39" s="236"/>
      <c r="H39" s="236"/>
      <c r="I39" s="675"/>
      <c r="J39" s="675"/>
      <c r="K39" s="195"/>
    </row>
    <row r="40" spans="1:33">
      <c r="D40" s="193"/>
      <c r="E40" s="193"/>
      <c r="F40" s="193"/>
      <c r="G40" s="193"/>
      <c r="H40" s="193"/>
      <c r="I40" s="195"/>
      <c r="J40" s="675"/>
      <c r="K40" s="195"/>
    </row>
    <row r="41" spans="1:33">
      <c r="D41" s="236"/>
      <c r="E41" s="236"/>
      <c r="F41" s="236"/>
      <c r="G41" s="236"/>
      <c r="H41" s="236"/>
      <c r="I41" s="675"/>
      <c r="J41" s="675"/>
      <c r="K41" s="195"/>
    </row>
    <row r="42" spans="1:33">
      <c r="D42" s="193"/>
      <c r="E42" s="193"/>
      <c r="F42" s="193"/>
      <c r="G42" s="193"/>
      <c r="H42" s="193"/>
      <c r="I42" s="195"/>
      <c r="J42" s="675"/>
      <c r="K42" s="195"/>
    </row>
    <row r="43" spans="1:33" s="193" customFormat="1">
      <c r="A43" s="188"/>
      <c r="B43" s="188"/>
      <c r="C43" s="188"/>
      <c r="I43" s="195"/>
      <c r="J43" s="675"/>
      <c r="K43" s="195"/>
      <c r="L43" s="195"/>
      <c r="M43" s="195"/>
      <c r="N43" s="194"/>
      <c r="O43" s="194"/>
      <c r="P43" s="194"/>
      <c r="Q43" s="194"/>
      <c r="R43" s="194"/>
      <c r="S43" s="194"/>
      <c r="T43" s="194"/>
      <c r="U43" s="194"/>
      <c r="V43" s="194"/>
      <c r="W43" s="194"/>
      <c r="X43" s="194"/>
      <c r="Y43" s="194"/>
      <c r="Z43" s="194"/>
      <c r="AA43" s="194"/>
      <c r="AB43" s="673"/>
      <c r="AC43" s="194"/>
      <c r="AD43" s="194"/>
      <c r="AE43" s="194"/>
      <c r="AF43" s="194"/>
      <c r="AG43" s="189"/>
    </row>
    <row r="44" spans="1:33" s="193" customFormat="1">
      <c r="A44" s="188"/>
      <c r="B44" s="188"/>
      <c r="C44" s="188"/>
      <c r="I44" s="195"/>
      <c r="J44" s="675"/>
      <c r="K44" s="195"/>
      <c r="L44" s="195"/>
      <c r="M44" s="195"/>
      <c r="N44" s="194"/>
      <c r="O44" s="194"/>
      <c r="P44" s="194"/>
      <c r="Q44" s="194"/>
      <c r="R44" s="194"/>
      <c r="S44" s="194"/>
      <c r="T44" s="194"/>
      <c r="U44" s="194"/>
      <c r="V44" s="194"/>
      <c r="W44" s="194"/>
      <c r="X44" s="194"/>
      <c r="Y44" s="194"/>
      <c r="Z44" s="194"/>
      <c r="AA44" s="194"/>
      <c r="AB44" s="673"/>
      <c r="AC44" s="194"/>
      <c r="AD44" s="194"/>
      <c r="AE44" s="194"/>
      <c r="AF44" s="194"/>
      <c r="AG44" s="189"/>
    </row>
    <row r="45" spans="1:33" s="193" customFormat="1">
      <c r="A45" s="188"/>
      <c r="B45" s="188"/>
      <c r="C45" s="188"/>
      <c r="I45" s="195"/>
      <c r="J45" s="195"/>
      <c r="K45" s="195"/>
      <c r="L45" s="195"/>
      <c r="M45" s="195"/>
      <c r="N45" s="194"/>
      <c r="O45" s="194"/>
      <c r="P45" s="194"/>
      <c r="Q45" s="194"/>
      <c r="R45" s="194"/>
      <c r="S45" s="194"/>
      <c r="T45" s="194"/>
      <c r="U45" s="194"/>
      <c r="V45" s="194"/>
      <c r="W45" s="194"/>
      <c r="X45" s="194"/>
      <c r="Y45" s="194"/>
      <c r="Z45" s="194"/>
      <c r="AA45" s="194"/>
      <c r="AB45" s="673"/>
      <c r="AC45" s="194"/>
      <c r="AD45" s="194"/>
      <c r="AE45" s="194"/>
      <c r="AF45" s="194"/>
      <c r="AG45" s="189"/>
    </row>
  </sheetData>
  <autoFilter ref="A15:AG29"/>
  <mergeCells count="12">
    <mergeCell ref="A29:G29"/>
    <mergeCell ref="S14:W14"/>
    <mergeCell ref="X14:AB14"/>
    <mergeCell ref="A1:G1"/>
    <mergeCell ref="A2:G2"/>
    <mergeCell ref="A3:G3"/>
    <mergeCell ref="B4:G4"/>
    <mergeCell ref="B14:G14"/>
    <mergeCell ref="I13:R13"/>
    <mergeCell ref="S13:AB13"/>
    <mergeCell ref="I14:M14"/>
    <mergeCell ref="N14:R14"/>
  </mergeCells>
  <printOptions horizontalCentered="1"/>
  <pageMargins left="0.74803149606299213" right="0.39370078740157483" top="0.98425196850393704" bottom="4.1338582677165361" header="0.51181102362204722" footer="3.5433070866141736"/>
  <pageSetup paperSize="9" scale="90" orientation="portrait" blackAndWhite="1" useFirstPageNumber="1" r:id="rId1"/>
  <headerFooter alignWithMargins="0">
    <oddHeader xml:space="preserve">&amp;C   </oddHeader>
    <oddFooter>&amp;C&amp;"Times New Roman,Bold"&amp;P</oddFooter>
  </headerFooter>
  <drawing r:id="rId2"/>
</worksheet>
</file>

<file path=xl/worksheets/sheet3.xml><?xml version="1.0" encoding="utf-8"?>
<worksheet xmlns="http://schemas.openxmlformats.org/spreadsheetml/2006/main" xmlns:r="http://schemas.openxmlformats.org/officeDocument/2006/relationships">
  <sheetPr syncVertical="1" syncRef="A25" transitionEvaluation="1">
    <tabColor rgb="FF92D050"/>
  </sheetPr>
  <dimension ref="A1:AG211"/>
  <sheetViews>
    <sheetView view="pageBreakPreview" topLeftCell="A25" zoomScale="85" zoomScaleNormal="130" zoomScaleSheetLayoutView="85" workbookViewId="0">
      <selection activeCell="J99" sqref="J99"/>
    </sheetView>
  </sheetViews>
  <sheetFormatPr defaultColWidth="9.140625" defaultRowHeight="12.75"/>
  <cols>
    <col min="1" max="1" width="6.42578125" style="75" customWidth="1"/>
    <col min="2" max="2" width="8.140625" style="63" customWidth="1"/>
    <col min="3" max="3" width="33.7109375" style="117" customWidth="1"/>
    <col min="4" max="4" width="11.85546875" style="60" customWidth="1"/>
    <col min="5" max="5" width="9.42578125" style="60" customWidth="1"/>
    <col min="6" max="6" width="10" style="52" customWidth="1"/>
    <col min="7" max="7" width="8.5703125" style="52" customWidth="1"/>
    <col min="8" max="8" width="4" style="902" customWidth="1"/>
    <col min="9" max="9" width="8.5703125" style="71" customWidth="1"/>
    <col min="10" max="10" width="8.42578125" style="71" customWidth="1"/>
    <col min="11" max="11" width="8.5703125" style="60" customWidth="1"/>
    <col min="12" max="12" width="9.140625" style="60" customWidth="1"/>
    <col min="13" max="13" width="15.28515625" style="239" customWidth="1"/>
    <col min="14" max="14" width="7.85546875" style="77" customWidth="1"/>
    <col min="15" max="15" width="13.7109375" style="77" customWidth="1"/>
    <col min="16" max="16" width="15" style="77" customWidth="1"/>
    <col min="17" max="17" width="12.140625" style="77" customWidth="1"/>
    <col min="18" max="18" width="11.140625" style="90" customWidth="1"/>
    <col min="19" max="22" width="5.7109375" style="77" customWidth="1"/>
    <col min="23" max="23" width="9.7109375" style="90" customWidth="1"/>
    <col min="24" max="25" width="5.7109375" style="77" customWidth="1"/>
    <col min="26" max="27" width="5.7109375" style="65" customWidth="1"/>
    <col min="28" max="28" width="10.28515625" style="90" customWidth="1"/>
    <col min="29" max="32" width="9.140625" style="52" customWidth="1"/>
    <col min="33" max="33" width="9.140625" style="53" customWidth="1"/>
    <col min="34" max="36" width="9.140625" style="52" customWidth="1"/>
    <col min="37" max="16384" width="9.140625" style="52"/>
  </cols>
  <sheetData>
    <row r="1" spans="1:33" ht="14.1" customHeight="1">
      <c r="A1" s="72"/>
      <c r="B1" s="998" t="s">
        <v>29</v>
      </c>
      <c r="C1" s="998"/>
      <c r="D1" s="998"/>
      <c r="E1" s="998"/>
      <c r="F1" s="998"/>
      <c r="G1" s="998"/>
      <c r="H1" s="861"/>
      <c r="I1" s="147"/>
      <c r="J1" s="147"/>
      <c r="K1" s="147"/>
      <c r="L1" s="147"/>
      <c r="M1" s="237"/>
    </row>
    <row r="2" spans="1:33" ht="14.1" customHeight="1">
      <c r="A2" s="72"/>
      <c r="B2" s="999" t="s">
        <v>30</v>
      </c>
      <c r="C2" s="999"/>
      <c r="D2" s="999"/>
      <c r="E2" s="999"/>
      <c r="F2" s="999"/>
      <c r="G2" s="999"/>
      <c r="H2" s="861"/>
      <c r="I2" s="147"/>
      <c r="J2" s="147"/>
      <c r="K2" s="147"/>
      <c r="L2" s="147"/>
      <c r="M2" s="237"/>
    </row>
    <row r="3" spans="1:33" ht="30" customHeight="1">
      <c r="A3" s="993" t="s">
        <v>270</v>
      </c>
      <c r="B3" s="993"/>
      <c r="C3" s="993"/>
      <c r="D3" s="993"/>
      <c r="E3" s="993"/>
      <c r="F3" s="993"/>
      <c r="G3" s="993"/>
      <c r="H3" s="646"/>
      <c r="I3" s="146"/>
      <c r="J3" s="146"/>
      <c r="K3" s="146"/>
      <c r="L3" s="146"/>
      <c r="M3" s="238"/>
    </row>
    <row r="4" spans="1:33" ht="9.6" customHeight="1">
      <c r="A4" s="30"/>
      <c r="B4" s="994"/>
      <c r="C4" s="994"/>
      <c r="D4" s="994"/>
      <c r="E4" s="994"/>
      <c r="F4" s="994"/>
      <c r="G4" s="994"/>
      <c r="H4" s="451"/>
      <c r="I4" s="146"/>
      <c r="J4" s="146"/>
      <c r="K4" s="146"/>
      <c r="L4" s="146"/>
      <c r="M4" s="238"/>
    </row>
    <row r="5" spans="1:33">
      <c r="A5" s="30"/>
      <c r="B5" s="26"/>
      <c r="C5" s="26"/>
      <c r="D5" s="31"/>
      <c r="E5" s="32" t="s">
        <v>6</v>
      </c>
      <c r="F5" s="32" t="s">
        <v>7</v>
      </c>
      <c r="G5" s="32" t="s">
        <v>81</v>
      </c>
      <c r="H5" s="36"/>
      <c r="I5" s="146"/>
      <c r="J5" s="146"/>
      <c r="K5" s="146"/>
      <c r="L5" s="146"/>
      <c r="M5" s="238"/>
    </row>
    <row r="6" spans="1:33" ht="14.45" customHeight="1">
      <c r="A6" s="30"/>
      <c r="B6" s="33" t="s">
        <v>8</v>
      </c>
      <c r="C6" s="26" t="s">
        <v>9</v>
      </c>
      <c r="D6" s="34" t="s">
        <v>39</v>
      </c>
      <c r="E6" s="28">
        <v>5736144</v>
      </c>
      <c r="F6" s="28">
        <v>263222</v>
      </c>
      <c r="G6" s="28">
        <f>SUM(E6:F6)</f>
        <v>5999366</v>
      </c>
      <c r="H6" s="34"/>
      <c r="I6" s="146"/>
      <c r="J6" s="146"/>
      <c r="K6" s="146"/>
      <c r="L6" s="146"/>
      <c r="M6" s="238"/>
    </row>
    <row r="7" spans="1:33" ht="14.45" customHeight="1">
      <c r="A7" s="30"/>
      <c r="B7" s="33" t="s">
        <v>10</v>
      </c>
      <c r="C7" s="26" t="s">
        <v>170</v>
      </c>
      <c r="D7" s="34" t="s">
        <v>39</v>
      </c>
      <c r="E7" s="28">
        <v>109774</v>
      </c>
      <c r="F7" s="28">
        <v>21903</v>
      </c>
      <c r="G7" s="28">
        <f>F7+E7</f>
        <v>131677</v>
      </c>
      <c r="H7" s="34"/>
      <c r="I7" s="146"/>
      <c r="J7" s="146"/>
      <c r="K7" s="146"/>
      <c r="L7" s="146"/>
      <c r="M7" s="238"/>
    </row>
    <row r="8" spans="1:33" ht="14.45" customHeight="1">
      <c r="A8" s="30"/>
      <c r="B8" s="679" t="s">
        <v>19</v>
      </c>
      <c r="C8" s="26" t="s">
        <v>193</v>
      </c>
      <c r="D8" s="34" t="s">
        <v>39</v>
      </c>
      <c r="E8" s="28">
        <v>53000</v>
      </c>
      <c r="F8" s="28">
        <v>26000</v>
      </c>
      <c r="G8" s="28">
        <f>F8+E8</f>
        <v>79000</v>
      </c>
      <c r="H8" s="34"/>
      <c r="I8" s="146"/>
      <c r="J8" s="146"/>
      <c r="K8" s="146"/>
      <c r="L8" s="146"/>
      <c r="M8" s="238"/>
    </row>
    <row r="9" spans="1:33" ht="25.5">
      <c r="A9" s="30"/>
      <c r="B9" s="679" t="s">
        <v>179</v>
      </c>
      <c r="C9" s="678" t="s">
        <v>171</v>
      </c>
      <c r="D9" s="36" t="s">
        <v>39</v>
      </c>
      <c r="E9" s="29">
        <f>G69</f>
        <v>232600</v>
      </c>
      <c r="F9" s="29">
        <f>G83</f>
        <v>213019</v>
      </c>
      <c r="G9" s="29">
        <f>F9+E9</f>
        <v>445619</v>
      </c>
      <c r="H9" s="34"/>
      <c r="I9" s="976"/>
      <c r="J9" s="976"/>
      <c r="K9" s="976"/>
      <c r="L9" s="976"/>
      <c r="M9" s="237"/>
      <c r="AC9" s="65"/>
    </row>
    <row r="10" spans="1:33" ht="14.45" customHeight="1">
      <c r="A10" s="30"/>
      <c r="B10" s="37" t="s">
        <v>38</v>
      </c>
      <c r="C10" s="26" t="s">
        <v>173</v>
      </c>
      <c r="D10" s="758" t="s">
        <v>39</v>
      </c>
      <c r="E10" s="32">
        <f>E8+E7+E6+E9</f>
        <v>6131518</v>
      </c>
      <c r="F10" s="32">
        <f>F8+F7+F6+F9</f>
        <v>524144</v>
      </c>
      <c r="G10" s="32">
        <f>G8+G7+G6+G9</f>
        <v>6655662</v>
      </c>
      <c r="H10" s="34"/>
      <c r="I10" s="976"/>
      <c r="J10" s="976"/>
      <c r="K10" s="976"/>
      <c r="L10" s="976"/>
      <c r="M10" s="237"/>
      <c r="AC10" s="65"/>
    </row>
    <row r="11" spans="1:33" ht="14.45" customHeight="1">
      <c r="A11" s="30"/>
      <c r="B11" s="33"/>
      <c r="C11" s="26"/>
      <c r="D11" s="27"/>
      <c r="E11" s="27"/>
      <c r="F11" s="34"/>
      <c r="G11" s="27"/>
      <c r="H11" s="34"/>
      <c r="I11" s="976"/>
      <c r="J11" s="976"/>
      <c r="K11" s="976"/>
      <c r="L11" s="976"/>
      <c r="M11" s="237"/>
      <c r="AC11" s="65"/>
    </row>
    <row r="12" spans="1:33" ht="14.45" customHeight="1">
      <c r="A12" s="28"/>
      <c r="B12" s="49" t="s">
        <v>287</v>
      </c>
      <c r="C12" s="26" t="s">
        <v>20</v>
      </c>
      <c r="D12" s="27"/>
      <c r="E12" s="27"/>
      <c r="F12" s="40"/>
      <c r="G12" s="26"/>
      <c r="H12" s="40"/>
      <c r="I12" s="976"/>
      <c r="J12" s="976"/>
      <c r="K12" s="976"/>
      <c r="L12" s="976"/>
      <c r="M12" s="237"/>
      <c r="AC12" s="65"/>
    </row>
    <row r="13" spans="1:33" s="1" customFormat="1" ht="7.9" customHeight="1">
      <c r="A13" s="2"/>
      <c r="B13" s="3"/>
      <c r="C13" s="148"/>
      <c r="D13" s="1001"/>
      <c r="E13" s="1001"/>
      <c r="F13" s="1001"/>
      <c r="G13" s="1001"/>
      <c r="H13" s="862"/>
      <c r="I13" s="990"/>
      <c r="J13" s="990"/>
      <c r="K13" s="990"/>
      <c r="L13" s="990"/>
      <c r="M13" s="1000"/>
      <c r="N13" s="990"/>
      <c r="O13" s="990"/>
      <c r="P13" s="990"/>
      <c r="Q13" s="990"/>
      <c r="R13" s="990"/>
      <c r="S13" s="990"/>
      <c r="T13" s="990"/>
      <c r="U13" s="990"/>
      <c r="V13" s="990"/>
      <c r="W13" s="990"/>
      <c r="X13" s="991"/>
      <c r="Y13" s="991"/>
      <c r="Z13" s="991"/>
      <c r="AA13" s="991"/>
      <c r="AB13" s="991"/>
      <c r="AC13" s="1044"/>
    </row>
    <row r="14" spans="1:33" s="1" customFormat="1" ht="14.45" customHeight="1" thickBot="1">
      <c r="A14" s="41"/>
      <c r="B14" s="995" t="s">
        <v>72</v>
      </c>
      <c r="C14" s="995"/>
      <c r="D14" s="995"/>
      <c r="E14" s="995"/>
      <c r="F14" s="995"/>
      <c r="G14" s="995"/>
      <c r="H14" s="452"/>
      <c r="I14" s="990"/>
      <c r="J14" s="990"/>
      <c r="K14" s="990"/>
      <c r="L14" s="990"/>
      <c r="M14" s="1000"/>
      <c r="N14" s="990"/>
      <c r="O14" s="990"/>
      <c r="P14" s="990"/>
      <c r="Q14" s="990"/>
      <c r="R14" s="990"/>
      <c r="S14" s="990"/>
      <c r="T14" s="990"/>
      <c r="U14" s="990"/>
      <c r="V14" s="990"/>
      <c r="W14" s="990"/>
      <c r="X14" s="991"/>
      <c r="Y14" s="991"/>
      <c r="Z14" s="991"/>
      <c r="AA14" s="991"/>
      <c r="AB14" s="991"/>
      <c r="AC14" s="1044"/>
    </row>
    <row r="15" spans="1:33" s="1" customFormat="1" ht="14.45" customHeight="1" thickTop="1" thickBot="1">
      <c r="A15" s="41"/>
      <c r="B15" s="145"/>
      <c r="C15" s="145" t="s">
        <v>21</v>
      </c>
      <c r="D15" s="145"/>
      <c r="E15" s="145" t="s">
        <v>40</v>
      </c>
      <c r="F15" s="145" t="s">
        <v>82</v>
      </c>
      <c r="G15" s="42" t="s">
        <v>81</v>
      </c>
      <c r="H15" s="36"/>
      <c r="I15" s="1050"/>
      <c r="J15" s="1050"/>
      <c r="K15" s="1050"/>
      <c r="L15" s="1050"/>
      <c r="M15" s="977"/>
      <c r="N15" s="1050"/>
      <c r="O15" s="1050"/>
      <c r="P15" s="1050"/>
      <c r="Q15" s="1050"/>
      <c r="R15" s="977"/>
      <c r="S15" s="1050"/>
      <c r="T15" s="1050"/>
      <c r="U15" s="1050"/>
      <c r="V15" s="1050"/>
      <c r="W15" s="977"/>
      <c r="X15" s="1051"/>
      <c r="Y15" s="1051"/>
      <c r="Z15" s="1051"/>
      <c r="AA15" s="1051"/>
      <c r="AB15" s="1052"/>
      <c r="AC15" s="1044"/>
    </row>
    <row r="16" spans="1:33" ht="14.45" customHeight="1" thickTop="1">
      <c r="C16" s="648" t="s">
        <v>42</v>
      </c>
      <c r="D16" s="105"/>
      <c r="E16" s="104"/>
      <c r="F16" s="104"/>
      <c r="G16" s="132"/>
      <c r="H16" s="132"/>
      <c r="I16" s="77"/>
      <c r="J16" s="77"/>
      <c r="K16" s="77"/>
      <c r="L16" s="77"/>
      <c r="M16" s="90"/>
      <c r="U16" s="65"/>
      <c r="V16" s="65"/>
      <c r="X16" s="65"/>
      <c r="Y16" s="65"/>
      <c r="AC16" s="65"/>
      <c r="AG16" s="52"/>
    </row>
    <row r="17" spans="1:33" ht="14.45" customHeight="1">
      <c r="A17" s="482" t="s">
        <v>43</v>
      </c>
      <c r="B17" s="56">
        <v>2059</v>
      </c>
      <c r="C17" s="57" t="s">
        <v>226</v>
      </c>
      <c r="D17" s="105"/>
      <c r="E17" s="104"/>
      <c r="F17" s="104"/>
      <c r="G17" s="132"/>
      <c r="H17" s="132"/>
      <c r="I17" s="77"/>
      <c r="J17" s="77"/>
      <c r="K17" s="77"/>
      <c r="L17" s="77"/>
      <c r="M17" s="90"/>
      <c r="U17" s="65"/>
      <c r="V17" s="65"/>
      <c r="X17" s="65"/>
      <c r="Y17" s="65"/>
      <c r="AC17" s="65"/>
      <c r="AG17" s="52"/>
    </row>
    <row r="18" spans="1:33" ht="14.45" customHeight="1">
      <c r="B18" s="63">
        <v>60</v>
      </c>
      <c r="C18" s="830" t="s">
        <v>35</v>
      </c>
      <c r="D18" s="105"/>
      <c r="E18" s="104"/>
      <c r="F18" s="104"/>
      <c r="G18" s="132"/>
      <c r="H18" s="132"/>
      <c r="I18" s="77"/>
      <c r="J18" s="77"/>
      <c r="K18" s="77"/>
      <c r="L18" s="77"/>
      <c r="M18" s="90"/>
      <c r="U18" s="65"/>
      <c r="V18" s="65"/>
      <c r="X18" s="65"/>
      <c r="Y18" s="65"/>
      <c r="AC18" s="65"/>
      <c r="AG18" s="52"/>
    </row>
    <row r="19" spans="1:33" ht="14.45" customHeight="1">
      <c r="B19" s="115">
        <v>60.052999999999997</v>
      </c>
      <c r="C19" s="648" t="s">
        <v>83</v>
      </c>
      <c r="D19" s="105"/>
      <c r="E19" s="104"/>
      <c r="F19" s="104"/>
      <c r="G19" s="132"/>
      <c r="H19" s="132"/>
      <c r="I19" s="77"/>
      <c r="J19" s="77"/>
      <c r="K19" s="77"/>
      <c r="L19" s="77"/>
      <c r="M19" s="90"/>
      <c r="U19" s="65"/>
      <c r="V19" s="65"/>
      <c r="X19" s="65"/>
      <c r="Y19" s="65"/>
      <c r="AC19" s="65"/>
      <c r="AG19" s="52"/>
    </row>
    <row r="20" spans="1:33" ht="14.45" customHeight="1">
      <c r="B20" s="63">
        <v>61</v>
      </c>
      <c r="C20" s="830" t="s">
        <v>227</v>
      </c>
      <c r="D20" s="105"/>
      <c r="E20" s="104"/>
      <c r="F20" s="104"/>
      <c r="G20" s="132"/>
      <c r="H20" s="132"/>
      <c r="I20" s="77"/>
      <c r="J20" s="77"/>
      <c r="K20" s="77"/>
      <c r="L20" s="77"/>
      <c r="M20" s="90"/>
      <c r="U20" s="65"/>
      <c r="V20" s="65"/>
      <c r="X20" s="65"/>
      <c r="Y20" s="65"/>
      <c r="AC20" s="65"/>
      <c r="AG20" s="52"/>
    </row>
    <row r="21" spans="1:33" ht="14.45" customHeight="1">
      <c r="B21" s="63">
        <v>77</v>
      </c>
      <c r="C21" s="830" t="s">
        <v>228</v>
      </c>
      <c r="D21" s="105"/>
      <c r="E21" s="104"/>
      <c r="F21" s="104"/>
      <c r="G21" s="132"/>
      <c r="H21" s="132"/>
      <c r="I21" s="77"/>
      <c r="J21" s="77"/>
      <c r="K21" s="77"/>
      <c r="L21" s="77"/>
      <c r="M21" s="90"/>
      <c r="U21" s="65"/>
      <c r="V21" s="65"/>
      <c r="X21" s="65"/>
      <c r="Y21" s="65"/>
      <c r="AC21" s="65"/>
      <c r="AG21" s="52"/>
    </row>
    <row r="22" spans="1:33" ht="14.45" customHeight="1">
      <c r="B22" s="63" t="s">
        <v>229</v>
      </c>
      <c r="C22" s="830" t="s">
        <v>85</v>
      </c>
      <c r="D22" s="105"/>
      <c r="E22" s="797">
        <v>13200</v>
      </c>
      <c r="F22" s="910">
        <v>0</v>
      </c>
      <c r="G22" s="152">
        <v>13200</v>
      </c>
      <c r="H22" s="132" t="s">
        <v>126</v>
      </c>
      <c r="I22" s="77"/>
      <c r="J22" s="77"/>
      <c r="K22" s="77"/>
      <c r="L22" s="77"/>
      <c r="M22" s="90"/>
      <c r="X22" s="65"/>
      <c r="Y22" s="65"/>
      <c r="AC22" s="65"/>
      <c r="AG22" s="52"/>
    </row>
    <row r="23" spans="1:33" ht="14.45" customHeight="1">
      <c r="A23" s="75" t="s">
        <v>38</v>
      </c>
      <c r="B23" s="115">
        <v>60.052999999999997</v>
      </c>
      <c r="C23" s="648" t="s">
        <v>83</v>
      </c>
      <c r="D23" s="105"/>
      <c r="E23" s="825">
        <v>13200</v>
      </c>
      <c r="F23" s="911">
        <v>0</v>
      </c>
      <c r="G23" s="681">
        <v>13200</v>
      </c>
      <c r="H23" s="132"/>
      <c r="I23" s="77"/>
      <c r="J23" s="77"/>
      <c r="K23" s="77"/>
      <c r="L23" s="77"/>
      <c r="M23" s="90"/>
      <c r="U23" s="65"/>
      <c r="V23" s="65"/>
      <c r="X23" s="65"/>
      <c r="Y23" s="65"/>
      <c r="AC23" s="65"/>
      <c r="AG23" s="52"/>
    </row>
    <row r="24" spans="1:33" ht="14.45" customHeight="1">
      <c r="A24" s="75" t="s">
        <v>38</v>
      </c>
      <c r="B24" s="63">
        <v>60</v>
      </c>
      <c r="C24" s="830" t="s">
        <v>35</v>
      </c>
      <c r="D24" s="105"/>
      <c r="E24" s="825">
        <v>13200</v>
      </c>
      <c r="F24" s="911">
        <v>0</v>
      </c>
      <c r="G24" s="81">
        <v>13200</v>
      </c>
      <c r="H24" s="132"/>
      <c r="I24" s="77"/>
      <c r="J24" s="77"/>
      <c r="K24" s="77"/>
      <c r="L24" s="77"/>
      <c r="M24" s="90"/>
      <c r="U24" s="65"/>
      <c r="V24" s="65"/>
      <c r="X24" s="65"/>
      <c r="Y24" s="65"/>
      <c r="AC24" s="65"/>
      <c r="AG24" s="52"/>
    </row>
    <row r="25" spans="1:33" ht="14.45" customHeight="1">
      <c r="A25" s="75" t="s">
        <v>38</v>
      </c>
      <c r="B25" s="56">
        <v>2059</v>
      </c>
      <c r="C25" s="57" t="s">
        <v>226</v>
      </c>
      <c r="D25" s="105"/>
      <c r="E25" s="825">
        <v>13200</v>
      </c>
      <c r="F25" s="911">
        <v>0</v>
      </c>
      <c r="G25" s="81">
        <v>13200</v>
      </c>
      <c r="H25" s="132"/>
      <c r="I25" s="77"/>
      <c r="J25" s="77"/>
      <c r="K25" s="77"/>
      <c r="L25" s="77"/>
      <c r="M25" s="90"/>
      <c r="U25" s="65"/>
      <c r="V25" s="65"/>
      <c r="X25" s="65"/>
      <c r="Y25" s="65"/>
      <c r="AC25" s="65"/>
      <c r="AG25" s="52"/>
    </row>
    <row r="26" spans="1:33" ht="14.45" customHeight="1">
      <c r="C26" s="648"/>
      <c r="D26" s="105"/>
      <c r="E26" s="837"/>
      <c r="F26" s="912"/>
      <c r="G26" s="132"/>
      <c r="H26" s="132"/>
      <c r="I26" s="77"/>
      <c r="J26" s="77"/>
      <c r="K26" s="77"/>
      <c r="L26" s="77"/>
      <c r="M26" s="90"/>
      <c r="U26" s="65"/>
      <c r="V26" s="65"/>
      <c r="X26" s="65"/>
      <c r="Y26" s="65"/>
      <c r="AC26" s="65"/>
      <c r="AG26" s="52"/>
    </row>
    <row r="27" spans="1:33" ht="14.45" customHeight="1">
      <c r="A27" s="482" t="s">
        <v>43</v>
      </c>
      <c r="B27" s="56">
        <v>2202</v>
      </c>
      <c r="C27" s="57" t="s">
        <v>31</v>
      </c>
      <c r="D27" s="105"/>
      <c r="E27" s="837"/>
      <c r="F27" s="912"/>
      <c r="G27" s="132"/>
      <c r="H27" s="132"/>
      <c r="I27" s="77"/>
      <c r="J27" s="77"/>
      <c r="K27" s="77"/>
      <c r="L27" s="77"/>
      <c r="M27" s="90"/>
      <c r="U27" s="65"/>
      <c r="V27" s="65"/>
      <c r="X27" s="65"/>
      <c r="Y27" s="65"/>
      <c r="AC27" s="65"/>
      <c r="AG27" s="52"/>
    </row>
    <row r="28" spans="1:33" ht="14.45" customHeight="1">
      <c r="A28" s="482"/>
      <c r="B28" s="70">
        <v>1</v>
      </c>
      <c r="C28" s="676" t="s">
        <v>17</v>
      </c>
      <c r="D28" s="105"/>
      <c r="E28" s="837"/>
      <c r="F28" s="912"/>
      <c r="G28" s="132"/>
      <c r="H28" s="132"/>
      <c r="I28" s="77"/>
      <c r="J28" s="77"/>
      <c r="K28" s="77"/>
      <c r="L28" s="77"/>
      <c r="M28" s="90"/>
      <c r="U28" s="65"/>
      <c r="V28" s="65"/>
      <c r="X28" s="65"/>
      <c r="Y28" s="65"/>
      <c r="AC28" s="65"/>
      <c r="AG28" s="52"/>
    </row>
    <row r="29" spans="1:33" ht="14.45" customHeight="1">
      <c r="A29" s="482"/>
      <c r="B29" s="134">
        <v>1.101</v>
      </c>
      <c r="C29" s="57" t="s">
        <v>230</v>
      </c>
      <c r="D29" s="105"/>
      <c r="E29" s="837"/>
      <c r="F29" s="912"/>
      <c r="G29" s="132"/>
      <c r="H29" s="132"/>
      <c r="I29" s="77"/>
      <c r="J29" s="77"/>
      <c r="K29" s="77"/>
      <c r="L29" s="77"/>
      <c r="M29" s="90"/>
      <c r="U29" s="65"/>
      <c r="V29" s="65"/>
      <c r="X29" s="65"/>
      <c r="Y29" s="65"/>
      <c r="AC29" s="65"/>
      <c r="AG29" s="52"/>
    </row>
    <row r="30" spans="1:33" ht="14.45" customHeight="1">
      <c r="A30" s="482"/>
      <c r="B30" s="54">
        <v>62</v>
      </c>
      <c r="C30" s="676" t="s">
        <v>231</v>
      </c>
      <c r="D30" s="105"/>
      <c r="E30" s="837"/>
      <c r="F30" s="912"/>
      <c r="G30" s="132"/>
      <c r="H30" s="132"/>
      <c r="I30" s="77"/>
      <c r="J30" s="77"/>
      <c r="K30" s="77"/>
      <c r="L30" s="77"/>
      <c r="M30" s="90"/>
      <c r="U30" s="65"/>
      <c r="V30" s="65"/>
      <c r="X30" s="65"/>
      <c r="Y30" s="65"/>
      <c r="AC30" s="65"/>
      <c r="AG30" s="52"/>
    </row>
    <row r="31" spans="1:33" ht="14.45" customHeight="1">
      <c r="A31" s="482"/>
      <c r="B31" s="74" t="s">
        <v>232</v>
      </c>
      <c r="C31" s="676" t="s">
        <v>233</v>
      </c>
      <c r="D31" s="105"/>
      <c r="E31" s="797">
        <v>13000</v>
      </c>
      <c r="F31" s="910">
        <v>0</v>
      </c>
      <c r="G31" s="152">
        <v>13000</v>
      </c>
      <c r="H31" s="132" t="s">
        <v>126</v>
      </c>
      <c r="I31" s="77"/>
      <c r="J31" s="77"/>
      <c r="K31" s="869"/>
      <c r="L31" s="77"/>
      <c r="M31" s="90"/>
      <c r="X31" s="65"/>
      <c r="Y31" s="65"/>
      <c r="AC31" s="65"/>
      <c r="AG31" s="52"/>
    </row>
    <row r="32" spans="1:33" ht="14.45" customHeight="1">
      <c r="A32" s="482" t="s">
        <v>38</v>
      </c>
      <c r="B32" s="54">
        <v>62</v>
      </c>
      <c r="C32" s="676" t="s">
        <v>231</v>
      </c>
      <c r="D32" s="105"/>
      <c r="E32" s="825">
        <v>13000</v>
      </c>
      <c r="F32" s="911">
        <v>0</v>
      </c>
      <c r="G32" s="681">
        <v>13000</v>
      </c>
      <c r="H32" s="132"/>
      <c r="I32" s="77"/>
      <c r="J32" s="77"/>
      <c r="K32" s="77"/>
      <c r="L32" s="77"/>
      <c r="M32" s="90"/>
      <c r="U32" s="65"/>
      <c r="V32" s="65"/>
      <c r="X32" s="65"/>
      <c r="Y32" s="65"/>
      <c r="AC32" s="65"/>
      <c r="AG32" s="52"/>
    </row>
    <row r="33" spans="1:33" ht="14.45" customHeight="1">
      <c r="A33" s="108" t="s">
        <v>38</v>
      </c>
      <c r="B33" s="876">
        <v>1.101</v>
      </c>
      <c r="C33" s="62" t="s">
        <v>230</v>
      </c>
      <c r="D33" s="877"/>
      <c r="E33" s="825">
        <v>13000</v>
      </c>
      <c r="F33" s="911">
        <v>0</v>
      </c>
      <c r="G33" s="81">
        <v>13000</v>
      </c>
      <c r="H33" s="132"/>
      <c r="I33" s="77"/>
      <c r="J33" s="77"/>
      <c r="K33" s="77"/>
      <c r="L33" s="77"/>
      <c r="M33" s="90"/>
      <c r="U33" s="65"/>
      <c r="V33" s="65"/>
      <c r="X33" s="65"/>
      <c r="Y33" s="65"/>
      <c r="AC33" s="65"/>
      <c r="AG33" s="52"/>
    </row>
    <row r="34" spans="1:33" ht="14.45" customHeight="1">
      <c r="C34" s="648"/>
      <c r="D34" s="105"/>
      <c r="E34" s="837"/>
      <c r="F34" s="917"/>
      <c r="G34" s="132"/>
      <c r="H34" s="132"/>
      <c r="I34" s="77"/>
      <c r="J34" s="77"/>
      <c r="K34" s="77"/>
      <c r="L34" s="77"/>
      <c r="M34" s="90"/>
      <c r="U34" s="65"/>
      <c r="V34" s="65"/>
      <c r="X34" s="65"/>
      <c r="Y34" s="65"/>
      <c r="AC34" s="65"/>
      <c r="AG34" s="52"/>
    </row>
    <row r="35" spans="1:33" ht="14.45" customHeight="1">
      <c r="A35" s="482"/>
      <c r="B35" s="134">
        <v>1.1080000000000001</v>
      </c>
      <c r="C35" s="57" t="s">
        <v>234</v>
      </c>
      <c r="D35" s="105"/>
      <c r="E35" s="837"/>
      <c r="F35" s="917"/>
      <c r="G35" s="132"/>
      <c r="H35" s="132"/>
      <c r="I35" s="77"/>
      <c r="J35" s="77"/>
      <c r="K35" s="77"/>
      <c r="L35" s="77"/>
      <c r="M35" s="90"/>
      <c r="U35" s="65"/>
      <c r="V35" s="65"/>
      <c r="X35" s="65"/>
      <c r="Y35" s="65"/>
      <c r="AC35" s="65"/>
      <c r="AG35" s="52"/>
    </row>
    <row r="36" spans="1:33" ht="14.45" customHeight="1">
      <c r="A36" s="482"/>
      <c r="B36" s="74" t="s">
        <v>235</v>
      </c>
      <c r="C36" s="676" t="s">
        <v>236</v>
      </c>
      <c r="D36" s="105"/>
      <c r="E36" s="797">
        <v>37900</v>
      </c>
      <c r="F36" s="910">
        <v>0</v>
      </c>
      <c r="G36" s="152">
        <v>37900</v>
      </c>
      <c r="H36" s="132" t="s">
        <v>126</v>
      </c>
      <c r="I36" s="77"/>
      <c r="J36" s="77"/>
      <c r="K36" s="869"/>
      <c r="L36" s="77"/>
      <c r="M36" s="90"/>
      <c r="U36" s="65"/>
      <c r="V36" s="65"/>
      <c r="X36" s="65"/>
      <c r="Y36" s="65"/>
      <c r="AC36" s="65"/>
      <c r="AG36" s="52"/>
    </row>
    <row r="37" spans="1:33" ht="14.45" customHeight="1">
      <c r="A37" s="482" t="s">
        <v>38</v>
      </c>
      <c r="B37" s="134">
        <v>1.1080000000000001</v>
      </c>
      <c r="C37" s="57" t="s">
        <v>234</v>
      </c>
      <c r="D37" s="105"/>
      <c r="E37" s="825">
        <v>37900</v>
      </c>
      <c r="F37" s="911">
        <v>0</v>
      </c>
      <c r="G37" s="681">
        <v>37900</v>
      </c>
      <c r="H37" s="132"/>
      <c r="I37" s="77"/>
      <c r="J37" s="77"/>
      <c r="K37" s="77"/>
      <c r="L37" s="77"/>
      <c r="M37" s="90"/>
      <c r="U37" s="65"/>
      <c r="V37" s="65"/>
      <c r="X37" s="65"/>
      <c r="Y37" s="65"/>
      <c r="AC37" s="65"/>
      <c r="AG37" s="52"/>
    </row>
    <row r="38" spans="1:33" ht="10.9" customHeight="1">
      <c r="C38" s="648"/>
      <c r="D38" s="105"/>
      <c r="E38" s="798"/>
      <c r="F38" s="918"/>
      <c r="G38" s="55"/>
      <c r="H38" s="132"/>
      <c r="I38" s="77"/>
      <c r="J38" s="77"/>
      <c r="K38" s="77"/>
      <c r="L38" s="77"/>
      <c r="M38" s="90"/>
      <c r="U38" s="65"/>
      <c r="V38" s="65"/>
      <c r="X38" s="65"/>
      <c r="Y38" s="65"/>
      <c r="AC38" s="65"/>
      <c r="AG38" s="52"/>
    </row>
    <row r="39" spans="1:33" ht="14.45" customHeight="1">
      <c r="B39" s="831">
        <v>1.8</v>
      </c>
      <c r="C39" s="57" t="s">
        <v>14</v>
      </c>
      <c r="D39" s="105"/>
      <c r="E39" s="837"/>
      <c r="F39" s="917"/>
      <c r="G39" s="132"/>
      <c r="H39" s="132"/>
      <c r="I39" s="77"/>
      <c r="J39" s="77"/>
      <c r="K39" s="77"/>
      <c r="L39" s="77"/>
      <c r="M39" s="90"/>
      <c r="U39" s="65"/>
      <c r="V39" s="65"/>
      <c r="X39" s="65"/>
      <c r="Y39" s="65"/>
      <c r="AC39" s="65"/>
      <c r="AG39" s="52"/>
    </row>
    <row r="40" spans="1:33" ht="14.45" customHeight="1">
      <c r="B40" s="54">
        <v>84</v>
      </c>
      <c r="C40" s="676" t="s">
        <v>237</v>
      </c>
      <c r="D40" s="105"/>
      <c r="E40" s="837"/>
      <c r="F40" s="917"/>
      <c r="G40" s="132"/>
      <c r="H40" s="132"/>
      <c r="I40" s="77"/>
      <c r="J40" s="77"/>
      <c r="K40" s="77"/>
      <c r="L40" s="77"/>
      <c r="M40" s="90"/>
      <c r="U40" s="65"/>
      <c r="V40" s="65"/>
      <c r="X40" s="65"/>
      <c r="Y40" s="65"/>
      <c r="AC40" s="65"/>
      <c r="AG40" s="52"/>
    </row>
    <row r="41" spans="1:33" ht="14.45" customHeight="1">
      <c r="B41" s="54" t="s">
        <v>238</v>
      </c>
      <c r="C41" s="676" t="s">
        <v>67</v>
      </c>
      <c r="D41" s="105"/>
      <c r="E41" s="797">
        <v>25000</v>
      </c>
      <c r="F41" s="910">
        <v>0</v>
      </c>
      <c r="G41" s="152">
        <v>25000</v>
      </c>
      <c r="H41" s="132" t="s">
        <v>127</v>
      </c>
      <c r="I41" s="77"/>
      <c r="J41" s="77"/>
      <c r="K41" s="77"/>
      <c r="L41" s="77"/>
      <c r="M41" s="90"/>
      <c r="P41" s="65"/>
      <c r="U41" s="65"/>
      <c r="V41" s="65"/>
      <c r="X41" s="65"/>
      <c r="Y41" s="65"/>
      <c r="AC41" s="65"/>
      <c r="AG41" s="52"/>
    </row>
    <row r="42" spans="1:33" ht="14.45" customHeight="1">
      <c r="A42" s="482" t="s">
        <v>38</v>
      </c>
      <c r="B42" s="831">
        <v>1.8</v>
      </c>
      <c r="C42" s="57" t="s">
        <v>14</v>
      </c>
      <c r="D42" s="105"/>
      <c r="E42" s="825">
        <v>25000</v>
      </c>
      <c r="F42" s="911">
        <v>0</v>
      </c>
      <c r="G42" s="681">
        <v>25000</v>
      </c>
      <c r="H42" s="132"/>
      <c r="I42" s="77"/>
      <c r="J42" s="77"/>
      <c r="K42" s="77"/>
      <c r="L42" s="77"/>
      <c r="M42" s="90"/>
      <c r="U42" s="65"/>
      <c r="V42" s="65"/>
      <c r="X42" s="65"/>
      <c r="Y42" s="65"/>
      <c r="AC42" s="65"/>
      <c r="AG42" s="52"/>
    </row>
    <row r="43" spans="1:33" ht="14.45" customHeight="1">
      <c r="A43" s="482" t="s">
        <v>38</v>
      </c>
      <c r="B43" s="70">
        <v>1</v>
      </c>
      <c r="C43" s="676" t="s">
        <v>17</v>
      </c>
      <c r="D43" s="105"/>
      <c r="E43" s="836">
        <v>75900</v>
      </c>
      <c r="F43" s="911">
        <v>0</v>
      </c>
      <c r="G43" s="833">
        <v>75900</v>
      </c>
      <c r="H43" s="132"/>
      <c r="I43" s="77"/>
      <c r="J43" s="77"/>
      <c r="K43" s="77"/>
      <c r="L43" s="77"/>
      <c r="M43" s="90"/>
      <c r="U43" s="65"/>
      <c r="V43" s="65"/>
      <c r="X43" s="65"/>
      <c r="Y43" s="65"/>
      <c r="AC43" s="65"/>
      <c r="AG43" s="52"/>
    </row>
    <row r="44" spans="1:33" ht="10.9" customHeight="1">
      <c r="C44" s="648"/>
      <c r="D44" s="105"/>
      <c r="E44" s="835"/>
      <c r="F44" s="917"/>
      <c r="G44" s="132"/>
      <c r="H44" s="132"/>
      <c r="I44" s="77"/>
      <c r="J44" s="77"/>
      <c r="K44" s="77"/>
      <c r="L44" s="77"/>
      <c r="M44" s="90"/>
      <c r="U44" s="65"/>
      <c r="V44" s="65"/>
      <c r="X44" s="65"/>
      <c r="Y44" s="65"/>
      <c r="AC44" s="65"/>
      <c r="AG44" s="52"/>
    </row>
    <row r="45" spans="1:33" ht="14.45" customHeight="1">
      <c r="B45" s="70">
        <v>2</v>
      </c>
      <c r="C45" s="676" t="s">
        <v>239</v>
      </c>
      <c r="D45" s="105"/>
      <c r="E45" s="835"/>
      <c r="F45" s="917"/>
      <c r="G45" s="132"/>
      <c r="H45" s="132"/>
      <c r="I45" s="77"/>
      <c r="J45" s="77"/>
      <c r="K45" s="77"/>
      <c r="L45" s="77"/>
      <c r="M45" s="90"/>
      <c r="U45" s="65"/>
      <c r="V45" s="65"/>
      <c r="X45" s="65"/>
      <c r="Y45" s="65"/>
      <c r="AC45" s="65"/>
      <c r="AG45" s="52"/>
    </row>
    <row r="46" spans="1:33" ht="14.45" customHeight="1">
      <c r="A46" s="482"/>
      <c r="B46" s="76">
        <v>2.1070000000000002</v>
      </c>
      <c r="C46" s="57" t="s">
        <v>183</v>
      </c>
      <c r="D46" s="105"/>
      <c r="E46" s="835"/>
      <c r="F46" s="917"/>
      <c r="G46" s="132"/>
      <c r="H46" s="132"/>
      <c r="I46" s="77"/>
      <c r="J46" s="77"/>
      <c r="K46" s="77"/>
      <c r="L46" s="77"/>
      <c r="M46" s="90"/>
      <c r="U46" s="65"/>
      <c r="V46" s="65"/>
      <c r="X46" s="65"/>
      <c r="Y46" s="65"/>
      <c r="AC46" s="65"/>
      <c r="AG46" s="52"/>
    </row>
    <row r="47" spans="1:33" ht="27" customHeight="1">
      <c r="A47" s="482"/>
      <c r="B47" s="74" t="s">
        <v>240</v>
      </c>
      <c r="C47" s="676" t="s">
        <v>241</v>
      </c>
      <c r="D47" s="105"/>
      <c r="E47" s="797">
        <v>24800</v>
      </c>
      <c r="F47" s="910">
        <v>0</v>
      </c>
      <c r="G47" s="152">
        <v>24800</v>
      </c>
      <c r="H47" s="132" t="s">
        <v>126</v>
      </c>
      <c r="I47" s="77"/>
      <c r="J47" s="77"/>
      <c r="K47" s="77"/>
      <c r="L47" s="77"/>
      <c r="M47" s="90"/>
      <c r="U47" s="65"/>
      <c r="V47" s="65"/>
      <c r="X47" s="65"/>
      <c r="Y47" s="65"/>
      <c r="AC47" s="65"/>
      <c r="AG47" s="52"/>
    </row>
    <row r="48" spans="1:33" ht="14.45" customHeight="1">
      <c r="A48" s="482" t="s">
        <v>38</v>
      </c>
      <c r="B48" s="76">
        <v>2.1070000000000002</v>
      </c>
      <c r="C48" s="57" t="s">
        <v>183</v>
      </c>
      <c r="D48" s="105"/>
      <c r="E48" s="825">
        <v>24800</v>
      </c>
      <c r="F48" s="911">
        <v>0</v>
      </c>
      <c r="G48" s="681">
        <v>24800</v>
      </c>
      <c r="H48" s="132"/>
      <c r="I48" s="77"/>
      <c r="J48" s="77"/>
      <c r="K48" s="77"/>
      <c r="L48" s="77"/>
      <c r="M48" s="90"/>
      <c r="U48" s="65"/>
      <c r="V48" s="65"/>
      <c r="X48" s="65"/>
      <c r="Y48" s="65"/>
      <c r="AC48" s="65"/>
      <c r="AG48" s="52"/>
    </row>
    <row r="49" spans="1:33" ht="10.9" customHeight="1">
      <c r="C49" s="648"/>
      <c r="D49" s="105"/>
      <c r="E49" s="835"/>
      <c r="F49" s="917"/>
      <c r="G49" s="132"/>
      <c r="H49" s="132"/>
      <c r="I49" s="77"/>
      <c r="J49" s="77"/>
      <c r="K49" s="77"/>
      <c r="L49" s="77"/>
      <c r="M49" s="90"/>
      <c r="U49" s="65"/>
      <c r="V49" s="65"/>
      <c r="X49" s="65"/>
      <c r="Y49" s="65"/>
      <c r="AC49" s="65"/>
      <c r="AG49" s="52"/>
    </row>
    <row r="50" spans="1:33" ht="14.45" customHeight="1">
      <c r="B50" s="76">
        <v>2.109</v>
      </c>
      <c r="C50" s="57" t="s">
        <v>242</v>
      </c>
      <c r="D50" s="105"/>
      <c r="E50" s="835"/>
      <c r="F50" s="917"/>
      <c r="G50" s="132"/>
      <c r="H50" s="132"/>
      <c r="I50" s="77"/>
      <c r="J50" s="77"/>
      <c r="K50" s="77"/>
      <c r="L50" s="77"/>
      <c r="M50" s="90"/>
      <c r="U50" s="65"/>
      <c r="V50" s="65"/>
      <c r="X50" s="65"/>
      <c r="Y50" s="65"/>
      <c r="AC50" s="65"/>
      <c r="AG50" s="52"/>
    </row>
    <row r="51" spans="1:33" ht="27" customHeight="1">
      <c r="A51" s="482"/>
      <c r="B51" s="54">
        <v>66</v>
      </c>
      <c r="C51" s="676" t="s">
        <v>277</v>
      </c>
      <c r="D51" s="105"/>
      <c r="E51" s="835"/>
      <c r="F51" s="917"/>
      <c r="G51" s="132"/>
      <c r="H51" s="132"/>
      <c r="I51" s="77"/>
      <c r="J51" s="77"/>
      <c r="K51" s="77"/>
      <c r="L51" s="77"/>
      <c r="M51" s="90"/>
      <c r="U51" s="65"/>
      <c r="V51" s="65"/>
      <c r="X51" s="65"/>
      <c r="Y51" s="65"/>
      <c r="AC51" s="65"/>
      <c r="AG51" s="52"/>
    </row>
    <row r="52" spans="1:33" ht="14.45" customHeight="1">
      <c r="A52" s="482"/>
      <c r="B52" s="54" t="s">
        <v>243</v>
      </c>
      <c r="C52" s="676" t="s">
        <v>67</v>
      </c>
      <c r="D52" s="105"/>
      <c r="E52" s="797">
        <v>15000</v>
      </c>
      <c r="F52" s="910">
        <v>0</v>
      </c>
      <c r="G52" s="152">
        <v>15000</v>
      </c>
      <c r="H52" s="132" t="s">
        <v>133</v>
      </c>
      <c r="I52" s="77"/>
      <c r="J52" s="77"/>
      <c r="K52" s="869"/>
      <c r="L52" s="77"/>
      <c r="M52" s="90"/>
      <c r="P52" s="65"/>
      <c r="U52" s="65"/>
      <c r="V52" s="65"/>
      <c r="X52" s="65"/>
      <c r="Y52" s="65"/>
      <c r="AC52" s="65"/>
      <c r="AG52" s="52"/>
    </row>
    <row r="53" spans="1:33" ht="27" customHeight="1">
      <c r="A53" s="482" t="s">
        <v>38</v>
      </c>
      <c r="B53" s="54">
        <v>66</v>
      </c>
      <c r="C53" s="676" t="s">
        <v>277</v>
      </c>
      <c r="D53" s="105"/>
      <c r="E53" s="825">
        <v>15000</v>
      </c>
      <c r="F53" s="911">
        <v>0</v>
      </c>
      <c r="G53" s="681">
        <v>15000</v>
      </c>
      <c r="H53" s="132"/>
      <c r="I53" s="77"/>
      <c r="J53" s="77"/>
      <c r="K53" s="77"/>
      <c r="L53" s="77"/>
      <c r="M53" s="90"/>
      <c r="U53" s="65"/>
      <c r="V53" s="65"/>
      <c r="X53" s="65"/>
      <c r="Y53" s="65"/>
      <c r="AC53" s="65"/>
      <c r="AG53" s="52"/>
    </row>
    <row r="54" spans="1:33" ht="14.45" customHeight="1">
      <c r="A54" s="482" t="s">
        <v>38</v>
      </c>
      <c r="B54" s="76">
        <v>2.109</v>
      </c>
      <c r="C54" s="57" t="s">
        <v>242</v>
      </c>
      <c r="D54" s="105"/>
      <c r="E54" s="837">
        <v>15000</v>
      </c>
      <c r="F54" s="912">
        <v>0</v>
      </c>
      <c r="G54" s="834">
        <v>15000</v>
      </c>
      <c r="H54" s="132"/>
      <c r="I54" s="77"/>
      <c r="J54" s="77"/>
      <c r="K54" s="77"/>
      <c r="L54" s="77"/>
      <c r="M54" s="90"/>
      <c r="U54" s="65"/>
      <c r="V54" s="65"/>
      <c r="X54" s="65"/>
      <c r="Y54" s="65"/>
      <c r="AC54" s="65"/>
      <c r="AG54" s="52"/>
    </row>
    <row r="55" spans="1:33" ht="14.45" customHeight="1">
      <c r="A55" s="482" t="s">
        <v>38</v>
      </c>
      <c r="B55" s="70">
        <v>2</v>
      </c>
      <c r="C55" s="676" t="s">
        <v>239</v>
      </c>
      <c r="D55" s="105"/>
      <c r="E55" s="825">
        <v>39800</v>
      </c>
      <c r="F55" s="911">
        <v>0</v>
      </c>
      <c r="G55" s="836">
        <v>39800</v>
      </c>
      <c r="H55" s="132"/>
      <c r="I55" s="77"/>
      <c r="J55" s="77"/>
      <c r="K55" s="77"/>
      <c r="L55" s="77"/>
      <c r="M55" s="90"/>
      <c r="U55" s="65"/>
      <c r="V55" s="65"/>
      <c r="X55" s="65"/>
      <c r="Y55" s="65"/>
      <c r="AC55" s="65"/>
      <c r="AG55" s="52"/>
    </row>
    <row r="56" spans="1:33" ht="10.9" customHeight="1">
      <c r="B56" s="70"/>
      <c r="C56" s="676"/>
      <c r="D56" s="105"/>
      <c r="E56" s="832"/>
      <c r="F56" s="917"/>
      <c r="G56" s="132"/>
      <c r="H56" s="132"/>
      <c r="I56" s="77"/>
      <c r="J56" s="77"/>
      <c r="K56" s="77"/>
      <c r="L56" s="77"/>
      <c r="M56" s="90"/>
      <c r="U56" s="65"/>
      <c r="V56" s="65"/>
      <c r="X56" s="65"/>
      <c r="Y56" s="65"/>
      <c r="AC56" s="65"/>
      <c r="AG56" s="52"/>
    </row>
    <row r="57" spans="1:33" ht="14.45" customHeight="1">
      <c r="B57" s="54">
        <v>80</v>
      </c>
      <c r="C57" s="676" t="s">
        <v>32</v>
      </c>
      <c r="D57" s="105"/>
      <c r="E57" s="832"/>
      <c r="F57" s="917"/>
      <c r="G57" s="132"/>
      <c r="H57" s="132"/>
      <c r="I57" s="77"/>
      <c r="J57" s="77"/>
      <c r="K57" s="77"/>
      <c r="L57" s="77"/>
      <c r="M57" s="90"/>
      <c r="U57" s="65"/>
      <c r="V57" s="65"/>
      <c r="X57" s="65"/>
      <c r="Y57" s="65"/>
      <c r="AC57" s="65"/>
      <c r="AG57" s="52"/>
    </row>
    <row r="58" spans="1:33" ht="14.45" customHeight="1">
      <c r="B58" s="76">
        <v>80.001000000000005</v>
      </c>
      <c r="C58" s="57" t="s">
        <v>25</v>
      </c>
      <c r="D58" s="105"/>
      <c r="E58" s="832"/>
      <c r="F58" s="917"/>
      <c r="G58" s="132"/>
      <c r="H58" s="132"/>
      <c r="I58" s="77"/>
      <c r="J58" s="77"/>
      <c r="K58" s="77"/>
      <c r="L58" s="77"/>
      <c r="M58" s="90"/>
      <c r="U58" s="65"/>
      <c r="V58" s="65"/>
      <c r="X58" s="65"/>
      <c r="Y58" s="65"/>
      <c r="AC58" s="65"/>
      <c r="AG58" s="52"/>
    </row>
    <row r="59" spans="1:33" ht="14.45" customHeight="1">
      <c r="B59" s="54">
        <v>60</v>
      </c>
      <c r="C59" s="676" t="s">
        <v>13</v>
      </c>
      <c r="D59" s="105"/>
      <c r="E59" s="832"/>
      <c r="F59" s="917"/>
      <c r="G59" s="132"/>
      <c r="H59" s="132"/>
      <c r="I59" s="77"/>
      <c r="J59" s="77"/>
      <c r="K59" s="77"/>
      <c r="L59" s="77"/>
      <c r="M59" s="90"/>
      <c r="U59" s="65"/>
      <c r="V59" s="65"/>
      <c r="X59" s="65"/>
      <c r="Y59" s="65"/>
      <c r="AC59" s="65"/>
      <c r="AG59" s="52"/>
    </row>
    <row r="60" spans="1:33" ht="14.45" customHeight="1">
      <c r="B60" s="74" t="s">
        <v>175</v>
      </c>
      <c r="C60" s="676" t="s">
        <v>73</v>
      </c>
      <c r="D60" s="105"/>
      <c r="E60" s="797">
        <v>13700</v>
      </c>
      <c r="F60" s="910">
        <v>0</v>
      </c>
      <c r="G60" s="152">
        <v>13700</v>
      </c>
      <c r="H60" s="132" t="s">
        <v>132</v>
      </c>
      <c r="I60" s="77"/>
      <c r="J60" s="77"/>
      <c r="K60" s="77"/>
      <c r="L60" s="77"/>
      <c r="M60" s="90"/>
      <c r="U60" s="65"/>
      <c r="V60" s="1045"/>
      <c r="AA60" s="1045"/>
      <c r="AC60" s="65"/>
      <c r="AG60" s="52"/>
    </row>
    <row r="61" spans="1:33" ht="14.45" customHeight="1">
      <c r="A61" s="482" t="s">
        <v>38</v>
      </c>
      <c r="B61" s="54">
        <v>60</v>
      </c>
      <c r="C61" s="676" t="s">
        <v>13</v>
      </c>
      <c r="D61" s="105"/>
      <c r="E61" s="825">
        <v>13700</v>
      </c>
      <c r="F61" s="911">
        <v>0</v>
      </c>
      <c r="G61" s="681">
        <v>13700</v>
      </c>
      <c r="H61" s="132"/>
      <c r="I61" s="77"/>
      <c r="J61" s="77"/>
      <c r="K61" s="77"/>
      <c r="L61" s="77"/>
      <c r="M61" s="90"/>
      <c r="U61" s="65"/>
      <c r="V61" s="65"/>
      <c r="X61" s="65"/>
      <c r="Y61" s="65"/>
      <c r="AC61" s="65"/>
      <c r="AG61" s="52"/>
    </row>
    <row r="62" spans="1:33" ht="10.9" customHeight="1">
      <c r="A62" s="482"/>
      <c r="B62" s="76"/>
      <c r="C62" s="57"/>
      <c r="D62" s="105"/>
      <c r="E62" s="832"/>
      <c r="F62" s="917"/>
      <c r="G62" s="132"/>
      <c r="H62" s="132"/>
      <c r="I62" s="77"/>
      <c r="J62" s="77"/>
      <c r="K62" s="77"/>
      <c r="L62" s="77"/>
      <c r="M62" s="90"/>
      <c r="U62" s="65"/>
      <c r="V62" s="65"/>
      <c r="X62" s="65"/>
      <c r="Y62" s="65"/>
      <c r="AC62" s="65"/>
      <c r="AG62" s="52"/>
    </row>
    <row r="63" spans="1:33" ht="14.45" customHeight="1">
      <c r="B63" s="76">
        <v>80.106999999999999</v>
      </c>
      <c r="C63" s="57" t="s">
        <v>183</v>
      </c>
      <c r="D63" s="105"/>
      <c r="E63" s="832"/>
      <c r="F63" s="917"/>
      <c r="G63" s="132"/>
      <c r="H63" s="132"/>
      <c r="I63" s="77"/>
      <c r="J63" s="77"/>
      <c r="K63" s="77"/>
      <c r="L63" s="77"/>
      <c r="M63" s="90"/>
      <c r="U63" s="65"/>
      <c r="V63" s="65"/>
      <c r="X63" s="65"/>
      <c r="Y63" s="65"/>
      <c r="AC63" s="65"/>
      <c r="AG63" s="52"/>
    </row>
    <row r="64" spans="1:33" ht="14.45" customHeight="1">
      <c r="B64" s="94">
        <v>61</v>
      </c>
      <c r="C64" s="676" t="s">
        <v>184</v>
      </c>
      <c r="D64" s="105"/>
      <c r="E64" s="104"/>
      <c r="F64" s="917" t="s">
        <v>177</v>
      </c>
      <c r="G64" s="132"/>
      <c r="H64" s="132"/>
      <c r="I64" s="77"/>
      <c r="J64" s="77"/>
      <c r="K64" s="77"/>
      <c r="L64" s="77"/>
      <c r="M64" s="90"/>
      <c r="U64" s="65"/>
      <c r="V64" s="65"/>
      <c r="X64" s="65"/>
      <c r="Y64" s="65"/>
      <c r="AC64" s="65"/>
      <c r="AG64" s="52"/>
    </row>
    <row r="65" spans="1:33" ht="14.45" customHeight="1">
      <c r="A65" s="482"/>
      <c r="B65" s="74" t="s">
        <v>185</v>
      </c>
      <c r="C65" s="676" t="s">
        <v>186</v>
      </c>
      <c r="D65" s="89"/>
      <c r="E65" s="838">
        <v>90000</v>
      </c>
      <c r="F65" s="910">
        <v>0</v>
      </c>
      <c r="G65" s="152">
        <v>90000</v>
      </c>
      <c r="H65" s="892" t="s">
        <v>126</v>
      </c>
      <c r="I65" s="77"/>
      <c r="J65" s="77"/>
      <c r="K65" s="77"/>
      <c r="L65" s="77"/>
      <c r="M65" s="90"/>
      <c r="U65" s="65"/>
      <c r="V65" s="65"/>
      <c r="X65" s="65"/>
      <c r="Y65" s="65"/>
      <c r="AC65" s="65"/>
      <c r="AG65" s="52"/>
    </row>
    <row r="66" spans="1:33" ht="14.45" customHeight="1">
      <c r="A66" s="482" t="s">
        <v>38</v>
      </c>
      <c r="B66" s="94">
        <v>61</v>
      </c>
      <c r="C66" s="676" t="s">
        <v>184</v>
      </c>
      <c r="D66" s="91"/>
      <c r="E66" s="839">
        <v>90000</v>
      </c>
      <c r="F66" s="911">
        <v>0</v>
      </c>
      <c r="G66" s="681">
        <v>90000</v>
      </c>
      <c r="H66" s="893"/>
      <c r="I66" s="77"/>
      <c r="J66" s="77"/>
      <c r="K66" s="77"/>
      <c r="L66" s="77"/>
      <c r="M66" s="90"/>
      <c r="U66" s="65"/>
      <c r="V66" s="65"/>
      <c r="X66" s="65"/>
      <c r="Y66" s="65"/>
      <c r="AC66" s="65"/>
      <c r="AG66" s="52"/>
    </row>
    <row r="67" spans="1:33" ht="14.45" customHeight="1">
      <c r="A67" s="482" t="s">
        <v>38</v>
      </c>
      <c r="B67" s="54">
        <v>80</v>
      </c>
      <c r="C67" s="676" t="s">
        <v>32</v>
      </c>
      <c r="D67" s="91"/>
      <c r="E67" s="753">
        <v>103700</v>
      </c>
      <c r="F67" s="913">
        <v>0</v>
      </c>
      <c r="G67" s="120">
        <v>103700</v>
      </c>
      <c r="H67" s="893"/>
      <c r="I67" s="77"/>
      <c r="J67" s="77"/>
      <c r="K67" s="77"/>
      <c r="L67" s="77"/>
      <c r="M67" s="90"/>
      <c r="U67" s="65"/>
      <c r="V67" s="65"/>
      <c r="X67" s="65"/>
      <c r="Y67" s="65"/>
      <c r="AC67" s="65"/>
      <c r="AG67" s="52"/>
    </row>
    <row r="68" spans="1:33" ht="14.45" customHeight="1">
      <c r="A68" s="482" t="s">
        <v>38</v>
      </c>
      <c r="B68" s="56">
        <v>2202</v>
      </c>
      <c r="C68" s="57" t="s">
        <v>31</v>
      </c>
      <c r="D68" s="91"/>
      <c r="E68" s="693">
        <v>219400</v>
      </c>
      <c r="F68" s="914">
        <v>0</v>
      </c>
      <c r="G68" s="58">
        <v>219400</v>
      </c>
      <c r="H68" s="893"/>
      <c r="I68" s="77"/>
      <c r="J68" s="77"/>
      <c r="K68" s="77"/>
      <c r="L68" s="77"/>
      <c r="M68" s="90"/>
      <c r="U68" s="65"/>
      <c r="V68" s="65"/>
      <c r="X68" s="65"/>
      <c r="Y68" s="65"/>
      <c r="AC68" s="65"/>
      <c r="AG68" s="52"/>
    </row>
    <row r="69" spans="1:33" ht="14.45" customHeight="1">
      <c r="A69" s="109" t="s">
        <v>38</v>
      </c>
      <c r="B69" s="73"/>
      <c r="C69" s="64" t="s">
        <v>42</v>
      </c>
      <c r="D69" s="151"/>
      <c r="E69" s="681">
        <v>232600</v>
      </c>
      <c r="F69" s="911">
        <v>0</v>
      </c>
      <c r="G69" s="151">
        <v>232600</v>
      </c>
      <c r="H69" s="894"/>
      <c r="I69" s="77"/>
      <c r="J69" s="77"/>
      <c r="K69" s="77"/>
      <c r="L69" s="77"/>
      <c r="M69" s="90"/>
      <c r="U69" s="65"/>
      <c r="V69" s="65"/>
      <c r="X69" s="65"/>
      <c r="Y69" s="65"/>
      <c r="AC69" s="65"/>
      <c r="AG69" s="52"/>
    </row>
    <row r="70" spans="1:33" ht="14.45" customHeight="1">
      <c r="A70" s="72"/>
      <c r="B70" s="54"/>
      <c r="C70" s="110"/>
      <c r="D70" s="89"/>
      <c r="E70" s="55"/>
      <c r="F70" s="918"/>
      <c r="G70" s="133"/>
      <c r="H70" s="892"/>
      <c r="I70" s="77"/>
      <c r="J70" s="77"/>
      <c r="K70" s="77"/>
      <c r="L70" s="77"/>
      <c r="M70" s="90"/>
      <c r="U70" s="65"/>
      <c r="V70" s="65"/>
      <c r="X70" s="65"/>
      <c r="Y70" s="65"/>
      <c r="AC70" s="65"/>
      <c r="AG70" s="52"/>
    </row>
    <row r="71" spans="1:33" ht="14.45" customHeight="1">
      <c r="A71" s="72"/>
      <c r="B71" s="54"/>
      <c r="C71" s="95" t="s">
        <v>12</v>
      </c>
      <c r="D71" s="91"/>
      <c r="E71" s="58"/>
      <c r="F71" s="920"/>
      <c r="G71" s="107"/>
      <c r="H71" s="893"/>
      <c r="I71" s="77"/>
      <c r="J71" s="77"/>
      <c r="K71" s="77"/>
      <c r="L71" s="77"/>
      <c r="M71" s="90"/>
      <c r="U71" s="65"/>
      <c r="V71" s="65"/>
      <c r="X71" s="65"/>
      <c r="Y71" s="65"/>
      <c r="AC71" s="65"/>
      <c r="AG71" s="52"/>
    </row>
    <row r="72" spans="1:33" ht="25.5">
      <c r="A72" s="482" t="s">
        <v>43</v>
      </c>
      <c r="B72" s="100">
        <v>4202</v>
      </c>
      <c r="C72" s="87" t="s">
        <v>27</v>
      </c>
      <c r="D72" s="185"/>
      <c r="E72" s="58"/>
      <c r="F72" s="920"/>
      <c r="G72" s="107"/>
      <c r="H72" s="893"/>
      <c r="I72" s="77"/>
      <c r="J72" s="77"/>
      <c r="K72" s="77"/>
      <c r="L72" s="77"/>
      <c r="M72" s="90"/>
      <c r="U72" s="65"/>
      <c r="V72" s="65"/>
      <c r="X72" s="65"/>
      <c r="Y72" s="65"/>
      <c r="AC72" s="65"/>
      <c r="AG72" s="52"/>
    </row>
    <row r="73" spans="1:33" ht="14.45" customHeight="1">
      <c r="A73" s="106"/>
      <c r="B73" s="101">
        <v>1</v>
      </c>
      <c r="C73" s="88" t="s">
        <v>31</v>
      </c>
      <c r="D73" s="186"/>
      <c r="E73" s="111"/>
      <c r="F73" s="921"/>
      <c r="G73" s="112"/>
      <c r="H73" s="895"/>
      <c r="I73" s="77"/>
      <c r="J73" s="77"/>
      <c r="K73" s="77"/>
      <c r="L73" s="77"/>
      <c r="M73" s="90"/>
      <c r="U73" s="65"/>
      <c r="V73" s="65"/>
      <c r="X73" s="65"/>
      <c r="Y73" s="65"/>
      <c r="AC73" s="65"/>
      <c r="AG73" s="52"/>
    </row>
    <row r="74" spans="1:33" s="50" customFormat="1" ht="14.45" customHeight="1">
      <c r="A74" s="106"/>
      <c r="B74" s="83">
        <v>1.2030000000000001</v>
      </c>
      <c r="C74" s="87" t="s">
        <v>105</v>
      </c>
      <c r="D74" s="186"/>
      <c r="E74" s="96"/>
      <c r="F74" s="920"/>
      <c r="G74" s="113"/>
      <c r="H74" s="896"/>
      <c r="I74" s="114"/>
      <c r="J74" s="114"/>
      <c r="K74" s="114"/>
      <c r="L74" s="114"/>
      <c r="M74" s="241"/>
      <c r="N74" s="114"/>
      <c r="O74" s="114"/>
      <c r="P74" s="114"/>
      <c r="Q74" s="114"/>
      <c r="R74" s="241"/>
      <c r="S74" s="114"/>
      <c r="T74" s="114"/>
      <c r="U74" s="116"/>
      <c r="V74" s="116"/>
      <c r="W74" s="241"/>
      <c r="X74" s="116"/>
      <c r="Y74" s="116"/>
      <c r="Z74" s="116"/>
      <c r="AA74" s="116"/>
      <c r="AB74" s="241"/>
      <c r="AC74" s="116"/>
    </row>
    <row r="75" spans="1:33" s="50" customFormat="1" ht="14.45" customHeight="1">
      <c r="A75" s="106"/>
      <c r="B75" s="102">
        <v>70</v>
      </c>
      <c r="C75" s="88" t="s">
        <v>28</v>
      </c>
      <c r="D75" s="186"/>
      <c r="E75" s="96"/>
      <c r="F75" s="920"/>
      <c r="G75" s="113"/>
      <c r="H75" s="896"/>
      <c r="I75" s="114"/>
      <c r="J75" s="114"/>
      <c r="K75" s="114"/>
      <c r="L75" s="114"/>
      <c r="M75" s="241"/>
      <c r="N75" s="114"/>
      <c r="O75" s="114"/>
      <c r="P75" s="114"/>
      <c r="Q75" s="114"/>
      <c r="R75" s="241"/>
      <c r="S75" s="114"/>
      <c r="T75" s="114"/>
      <c r="U75" s="116"/>
      <c r="V75" s="116"/>
      <c r="W75" s="241"/>
      <c r="X75" s="116"/>
      <c r="Y75" s="116"/>
      <c r="Z75" s="116"/>
      <c r="AA75" s="116"/>
      <c r="AB75" s="241"/>
      <c r="AC75" s="116"/>
    </row>
    <row r="76" spans="1:33" s="50" customFormat="1" ht="14.45" customHeight="1">
      <c r="A76" s="106"/>
      <c r="B76" s="78" t="s">
        <v>187</v>
      </c>
      <c r="C76" s="88" t="s">
        <v>244</v>
      </c>
      <c r="D76" s="150"/>
      <c r="E76" s="149"/>
      <c r="F76" s="918"/>
      <c r="G76" s="153"/>
      <c r="H76" s="897"/>
      <c r="I76" s="114"/>
      <c r="J76" s="114"/>
      <c r="K76" s="114"/>
      <c r="L76" s="114"/>
      <c r="M76" s="241"/>
      <c r="N76" s="114"/>
      <c r="O76" s="114"/>
      <c r="P76" s="114"/>
      <c r="Q76" s="114"/>
      <c r="R76" s="241"/>
      <c r="S76" s="114"/>
      <c r="T76" s="114"/>
      <c r="U76" s="116"/>
      <c r="V76" s="116"/>
      <c r="W76" s="241"/>
      <c r="X76" s="116"/>
      <c r="Y76" s="116"/>
      <c r="Z76" s="116"/>
      <c r="AA76" s="116"/>
      <c r="AB76" s="241"/>
      <c r="AC76" s="116"/>
    </row>
    <row r="77" spans="1:33" s="50" customFormat="1" ht="14.45" customHeight="1">
      <c r="A77" s="106"/>
      <c r="B77" s="78" t="s">
        <v>245</v>
      </c>
      <c r="C77" s="88" t="s">
        <v>0</v>
      </c>
      <c r="D77" s="150"/>
      <c r="E77" s="152">
        <v>213019</v>
      </c>
      <c r="F77" s="910">
        <v>0</v>
      </c>
      <c r="G77" s="152">
        <v>213019</v>
      </c>
      <c r="H77" s="894" t="s">
        <v>155</v>
      </c>
      <c r="I77" s="114"/>
      <c r="J77" s="114"/>
      <c r="K77" s="114"/>
      <c r="L77" s="114"/>
      <c r="M77" s="241"/>
      <c r="N77" s="77"/>
      <c r="O77" s="77"/>
      <c r="P77" s="77"/>
      <c r="Q77" s="77"/>
      <c r="R77" s="90"/>
      <c r="S77" s="77"/>
      <c r="T77" s="77"/>
      <c r="U77" s="77"/>
      <c r="V77" s="77"/>
      <c r="W77" s="90"/>
      <c r="X77" s="116"/>
      <c r="Y77" s="116"/>
      <c r="Z77" s="116"/>
      <c r="AA77" s="116"/>
      <c r="AB77" s="241"/>
      <c r="AC77" s="116"/>
    </row>
    <row r="78" spans="1:33" s="50" customFormat="1" ht="14.45" customHeight="1">
      <c r="A78" s="106"/>
      <c r="B78" s="78" t="s">
        <v>187</v>
      </c>
      <c r="C78" s="88" t="s">
        <v>244</v>
      </c>
      <c r="D78" s="150"/>
      <c r="E78" s="152">
        <v>213019</v>
      </c>
      <c r="F78" s="910">
        <v>0</v>
      </c>
      <c r="G78" s="152">
        <v>213019</v>
      </c>
      <c r="H78" s="894"/>
      <c r="I78" s="114"/>
      <c r="J78" s="114"/>
      <c r="K78" s="114"/>
      <c r="L78" s="114"/>
      <c r="M78" s="241"/>
      <c r="N78" s="77"/>
      <c r="O78" s="77"/>
      <c r="P78" s="77"/>
      <c r="Q78" s="77"/>
      <c r="R78" s="90"/>
      <c r="S78" s="77"/>
      <c r="T78" s="77"/>
      <c r="U78" s="77"/>
      <c r="V78" s="77"/>
      <c r="W78" s="90"/>
      <c r="X78" s="116"/>
      <c r="Y78" s="116"/>
      <c r="Z78" s="116"/>
      <c r="AA78" s="116"/>
      <c r="AB78" s="241"/>
      <c r="AC78" s="116"/>
    </row>
    <row r="79" spans="1:33" s="50" customFormat="1" ht="14.45" customHeight="1">
      <c r="A79" s="106" t="s">
        <v>38</v>
      </c>
      <c r="B79" s="102">
        <v>70</v>
      </c>
      <c r="C79" s="88" t="s">
        <v>28</v>
      </c>
      <c r="D79" s="150"/>
      <c r="E79" s="152">
        <v>213019</v>
      </c>
      <c r="F79" s="910">
        <v>0</v>
      </c>
      <c r="G79" s="152">
        <v>213019</v>
      </c>
      <c r="H79" s="894"/>
      <c r="I79" s="114"/>
      <c r="J79" s="114"/>
      <c r="K79" s="114"/>
      <c r="L79" s="114"/>
      <c r="M79" s="241"/>
      <c r="N79" s="114"/>
      <c r="O79" s="114"/>
      <c r="P79" s="114"/>
      <c r="Q79" s="114"/>
      <c r="R79" s="241"/>
      <c r="S79" s="77"/>
      <c r="T79" s="77"/>
      <c r="U79" s="65"/>
      <c r="V79" s="65"/>
      <c r="W79" s="90"/>
      <c r="X79" s="65"/>
      <c r="Y79" s="116"/>
      <c r="Z79" s="116"/>
      <c r="AA79" s="116"/>
      <c r="AB79" s="241"/>
      <c r="AC79" s="116"/>
    </row>
    <row r="80" spans="1:33" s="50" customFormat="1" ht="14.45" customHeight="1">
      <c r="A80" s="106" t="s">
        <v>38</v>
      </c>
      <c r="B80" s="83">
        <v>1.2030000000000001</v>
      </c>
      <c r="C80" s="87" t="s">
        <v>105</v>
      </c>
      <c r="D80" s="150"/>
      <c r="E80" s="152">
        <v>213019</v>
      </c>
      <c r="F80" s="910">
        <v>0</v>
      </c>
      <c r="G80" s="152">
        <v>213019</v>
      </c>
      <c r="H80" s="894"/>
      <c r="I80" s="114"/>
      <c r="J80" s="114"/>
      <c r="K80" s="114"/>
      <c r="L80" s="114"/>
      <c r="M80" s="241"/>
      <c r="N80" s="114"/>
      <c r="O80" s="114"/>
      <c r="P80" s="114"/>
      <c r="Q80" s="114"/>
      <c r="R80" s="241"/>
      <c r="S80" s="114"/>
      <c r="T80" s="114"/>
      <c r="U80" s="116"/>
      <c r="V80" s="116"/>
      <c r="W80" s="241"/>
      <c r="X80" s="116"/>
      <c r="Y80" s="116"/>
      <c r="Z80" s="116"/>
      <c r="AA80" s="116"/>
      <c r="AB80" s="241"/>
      <c r="AC80" s="116"/>
    </row>
    <row r="81" spans="1:33" s="50" customFormat="1" ht="14.45" customHeight="1">
      <c r="A81" s="106" t="s">
        <v>38</v>
      </c>
      <c r="B81" s="101">
        <v>1</v>
      </c>
      <c r="C81" s="88" t="s">
        <v>32</v>
      </c>
      <c r="D81" s="150"/>
      <c r="E81" s="151">
        <v>213019</v>
      </c>
      <c r="F81" s="911">
        <v>0</v>
      </c>
      <c r="G81" s="151">
        <v>213019</v>
      </c>
      <c r="H81" s="894"/>
      <c r="I81" s="114"/>
      <c r="J81" s="114"/>
      <c r="K81" s="114"/>
      <c r="L81" s="114"/>
      <c r="M81" s="241"/>
      <c r="N81" s="114"/>
      <c r="O81" s="114"/>
      <c r="P81" s="114"/>
      <c r="Q81" s="114"/>
      <c r="R81" s="241"/>
      <c r="S81" s="114"/>
      <c r="T81" s="114"/>
      <c r="U81" s="116"/>
      <c r="V81" s="116"/>
      <c r="W81" s="241"/>
      <c r="X81" s="116"/>
      <c r="Y81" s="116"/>
      <c r="Z81" s="116"/>
      <c r="AA81" s="116"/>
      <c r="AB81" s="241"/>
      <c r="AC81" s="116"/>
    </row>
    <row r="82" spans="1:33" s="50" customFormat="1" ht="26.45" customHeight="1">
      <c r="A82" s="482" t="s">
        <v>38</v>
      </c>
      <c r="B82" s="100">
        <v>4202</v>
      </c>
      <c r="C82" s="87" t="s">
        <v>27</v>
      </c>
      <c r="D82" s="183"/>
      <c r="E82" s="757">
        <v>213019</v>
      </c>
      <c r="F82" s="915">
        <v>0</v>
      </c>
      <c r="G82" s="757">
        <v>213019</v>
      </c>
      <c r="H82" s="898"/>
      <c r="I82" s="114"/>
      <c r="J82" s="114"/>
      <c r="K82" s="114"/>
      <c r="L82" s="114"/>
      <c r="M82" s="241"/>
      <c r="N82" s="114"/>
      <c r="O82" s="114"/>
      <c r="P82" s="114"/>
      <c r="Q82" s="114"/>
      <c r="R82" s="241"/>
      <c r="S82" s="114"/>
      <c r="T82" s="114"/>
      <c r="U82" s="116"/>
      <c r="V82" s="116"/>
      <c r="W82" s="241"/>
      <c r="X82" s="116"/>
      <c r="Y82" s="116"/>
      <c r="Z82" s="116"/>
      <c r="AA82" s="116"/>
      <c r="AB82" s="241"/>
      <c r="AC82" s="116"/>
    </row>
    <row r="83" spans="1:33" s="50" customFormat="1" ht="14.45" customHeight="1">
      <c r="A83" s="108" t="s">
        <v>38</v>
      </c>
      <c r="B83" s="66"/>
      <c r="C83" s="135" t="s">
        <v>12</v>
      </c>
      <c r="D83" s="184"/>
      <c r="E83" s="757">
        <v>213019</v>
      </c>
      <c r="F83" s="915">
        <v>0</v>
      </c>
      <c r="G83" s="757">
        <v>213019</v>
      </c>
      <c r="H83" s="898"/>
      <c r="I83" s="114"/>
      <c r="J83" s="114"/>
      <c r="K83" s="114"/>
      <c r="L83" s="114"/>
      <c r="M83" s="241"/>
      <c r="N83" s="114"/>
      <c r="O83" s="114"/>
      <c r="P83" s="114"/>
      <c r="Q83" s="114"/>
      <c r="R83" s="241"/>
      <c r="S83" s="114"/>
      <c r="T83" s="114"/>
      <c r="U83" s="116"/>
      <c r="V83" s="116"/>
      <c r="W83" s="241"/>
      <c r="X83" s="116"/>
      <c r="Y83" s="116"/>
      <c r="Z83" s="116"/>
      <c r="AA83" s="116"/>
      <c r="AB83" s="241"/>
      <c r="AC83" s="116"/>
    </row>
    <row r="84" spans="1:33" s="50" customFormat="1" ht="14.45" customHeight="1">
      <c r="A84" s="109" t="s">
        <v>38</v>
      </c>
      <c r="B84" s="103"/>
      <c r="C84" s="98" t="s">
        <v>39</v>
      </c>
      <c r="D84" s="120"/>
      <c r="E84" s="752">
        <v>445619</v>
      </c>
      <c r="F84" s="916">
        <v>0</v>
      </c>
      <c r="G84" s="752">
        <v>445619</v>
      </c>
      <c r="H84" s="898"/>
      <c r="I84" s="1046"/>
      <c r="J84" s="114"/>
      <c r="K84" s="114"/>
      <c r="L84" s="114"/>
      <c r="M84" s="241"/>
      <c r="N84" s="114"/>
      <c r="O84" s="114"/>
      <c r="P84" s="114"/>
      <c r="Q84" s="114"/>
      <c r="R84" s="241"/>
      <c r="S84" s="114"/>
      <c r="T84" s="114"/>
      <c r="U84" s="116"/>
      <c r="V84" s="116"/>
      <c r="W84" s="241"/>
      <c r="X84" s="116"/>
      <c r="Y84" s="116"/>
      <c r="Z84" s="116"/>
      <c r="AA84" s="116"/>
      <c r="AB84" s="241"/>
      <c r="AC84" s="116"/>
    </row>
    <row r="85" spans="1:33" s="50" customFormat="1" ht="14.45" customHeight="1">
      <c r="A85" s="482"/>
      <c r="B85" s="56"/>
      <c r="C85" s="935"/>
      <c r="D85" s="79"/>
      <c r="E85" s="936"/>
      <c r="F85" s="937"/>
      <c r="G85" s="936"/>
      <c r="H85" s="898"/>
      <c r="I85" s="1046"/>
      <c r="J85" s="114"/>
      <c r="K85" s="114"/>
      <c r="L85" s="114"/>
      <c r="M85" s="241"/>
      <c r="N85" s="114"/>
      <c r="O85" s="114"/>
      <c r="P85" s="114"/>
      <c r="Q85" s="114"/>
      <c r="R85" s="241"/>
      <c r="S85" s="114"/>
      <c r="T85" s="114"/>
      <c r="U85" s="116"/>
      <c r="V85" s="116"/>
      <c r="W85" s="241"/>
      <c r="X85" s="116"/>
      <c r="Y85" s="116"/>
      <c r="Z85" s="116"/>
      <c r="AA85" s="116"/>
      <c r="AB85" s="241"/>
      <c r="AC85" s="116"/>
    </row>
    <row r="86" spans="1:33" s="50" customFormat="1" ht="14.45" customHeight="1">
      <c r="A86" s="1002" t="s">
        <v>128</v>
      </c>
      <c r="B86" s="1002"/>
      <c r="C86" s="1002"/>
      <c r="D86" s="1002"/>
      <c r="E86" s="1002"/>
      <c r="F86" s="1002"/>
      <c r="G86" s="1002"/>
      <c r="H86" s="898"/>
      <c r="I86" s="1046"/>
      <c r="J86" s="114"/>
      <c r="K86" s="114"/>
      <c r="L86" s="114"/>
      <c r="M86" s="241"/>
      <c r="N86" s="114"/>
      <c r="O86" s="114"/>
      <c r="P86" s="114"/>
      <c r="Q86" s="114"/>
      <c r="R86" s="241"/>
      <c r="S86" s="114"/>
      <c r="T86" s="114"/>
      <c r="U86" s="116"/>
      <c r="V86" s="116"/>
      <c r="W86" s="241"/>
      <c r="X86" s="116"/>
      <c r="Y86" s="116"/>
      <c r="Z86" s="116"/>
      <c r="AA86" s="116"/>
      <c r="AB86" s="241"/>
      <c r="AC86" s="116"/>
    </row>
    <row r="87" spans="1:33" s="50" customFormat="1" ht="14.45" customHeight="1">
      <c r="A87" s="93" t="s">
        <v>126</v>
      </c>
      <c r="B87" s="989" t="s">
        <v>254</v>
      </c>
      <c r="C87" s="989"/>
      <c r="D87" s="989"/>
      <c r="E87" s="989"/>
      <c r="F87" s="989"/>
      <c r="G87" s="989"/>
      <c r="H87" s="898"/>
      <c r="I87" s="1046"/>
      <c r="J87" s="114"/>
      <c r="K87" s="114"/>
      <c r="L87" s="114"/>
      <c r="M87" s="241"/>
      <c r="N87" s="114"/>
      <c r="O87" s="114"/>
      <c r="P87" s="114"/>
      <c r="Q87" s="114"/>
      <c r="R87" s="241"/>
      <c r="S87" s="114"/>
      <c r="T87" s="114"/>
      <c r="U87" s="116"/>
      <c r="V87" s="116"/>
      <c r="W87" s="241"/>
      <c r="X87" s="116"/>
      <c r="Y87" s="116"/>
      <c r="Z87" s="116"/>
      <c r="AA87" s="116"/>
      <c r="AB87" s="241"/>
      <c r="AC87" s="116"/>
    </row>
    <row r="88" spans="1:33" s="50" customFormat="1" ht="14.45" customHeight="1">
      <c r="A88" s="93" t="s">
        <v>127</v>
      </c>
      <c r="B88" s="989" t="s">
        <v>255</v>
      </c>
      <c r="C88" s="989"/>
      <c r="D88" s="989"/>
      <c r="E88" s="989"/>
      <c r="F88" s="989"/>
      <c r="G88" s="989"/>
      <c r="H88" s="898"/>
      <c r="I88" s="1046"/>
      <c r="J88" s="114"/>
      <c r="K88" s="114"/>
      <c r="L88" s="114"/>
      <c r="M88" s="241"/>
      <c r="N88" s="114"/>
      <c r="O88" s="114"/>
      <c r="P88" s="114"/>
      <c r="Q88" s="114"/>
      <c r="R88" s="241"/>
      <c r="S88" s="114"/>
      <c r="T88" s="114"/>
      <c r="U88" s="116"/>
      <c r="V88" s="116"/>
      <c r="W88" s="241"/>
      <c r="X88" s="116"/>
      <c r="Y88" s="116"/>
      <c r="Z88" s="116"/>
      <c r="AA88" s="116"/>
      <c r="AB88" s="241"/>
      <c r="AC88" s="116"/>
    </row>
    <row r="89" spans="1:33" s="50" customFormat="1" ht="14.45" customHeight="1">
      <c r="A89" s="93" t="s">
        <v>133</v>
      </c>
      <c r="B89" s="989" t="s">
        <v>256</v>
      </c>
      <c r="C89" s="989"/>
      <c r="D89" s="989"/>
      <c r="E89" s="989"/>
      <c r="F89" s="824"/>
      <c r="G89" s="824"/>
      <c r="H89" s="898"/>
      <c r="I89" s="1046"/>
      <c r="J89" s="114"/>
      <c r="K89" s="114"/>
      <c r="L89" s="114"/>
      <c r="M89" s="241"/>
      <c r="N89" s="114"/>
      <c r="O89" s="114"/>
      <c r="P89" s="114"/>
      <c r="Q89" s="114"/>
      <c r="R89" s="241"/>
      <c r="S89" s="114"/>
      <c r="T89" s="114"/>
      <c r="U89" s="116"/>
      <c r="V89" s="116"/>
      <c r="W89" s="241"/>
      <c r="X89" s="116"/>
      <c r="Y89" s="116"/>
      <c r="Z89" s="116"/>
      <c r="AA89" s="116"/>
      <c r="AB89" s="241"/>
      <c r="AC89" s="116"/>
    </row>
    <row r="90" spans="1:33" s="50" customFormat="1" ht="28.15" customHeight="1">
      <c r="A90" s="93" t="s">
        <v>132</v>
      </c>
      <c r="B90" s="989" t="s">
        <v>271</v>
      </c>
      <c r="C90" s="989"/>
      <c r="D90" s="989"/>
      <c r="E90" s="989"/>
      <c r="F90" s="989"/>
      <c r="G90" s="989"/>
      <c r="H90" s="898"/>
      <c r="I90" s="1046"/>
      <c r="J90" s="114"/>
      <c r="K90" s="114"/>
      <c r="L90" s="114"/>
      <c r="M90" s="241"/>
      <c r="N90" s="114"/>
      <c r="O90" s="114"/>
      <c r="P90" s="114"/>
      <c r="Q90" s="114"/>
      <c r="R90" s="241"/>
      <c r="S90" s="114"/>
      <c r="T90" s="114"/>
      <c r="U90" s="116"/>
      <c r="V90" s="116"/>
      <c r="W90" s="241"/>
      <c r="X90" s="116"/>
      <c r="Y90" s="116"/>
      <c r="Z90" s="116"/>
      <c r="AA90" s="116"/>
      <c r="AB90" s="241"/>
      <c r="AC90" s="116"/>
    </row>
    <row r="91" spans="1:33" s="50" customFormat="1" ht="14.45" customHeight="1">
      <c r="A91" s="93" t="s">
        <v>155</v>
      </c>
      <c r="B91" s="989" t="s">
        <v>257</v>
      </c>
      <c r="C91" s="989"/>
      <c r="D91" s="989"/>
      <c r="E91" s="989"/>
      <c r="F91" s="989"/>
      <c r="G91" s="989"/>
      <c r="H91" s="989"/>
      <c r="I91" s="1046"/>
      <c r="J91" s="114"/>
      <c r="K91" s="114"/>
      <c r="L91" s="114"/>
      <c r="M91" s="241"/>
      <c r="N91" s="114"/>
      <c r="O91" s="114"/>
      <c r="P91" s="114"/>
      <c r="Q91" s="114"/>
      <c r="R91" s="241"/>
      <c r="S91" s="114"/>
      <c r="T91" s="114"/>
      <c r="U91" s="116"/>
      <c r="V91" s="116"/>
      <c r="W91" s="241"/>
      <c r="X91" s="116"/>
      <c r="Y91" s="116"/>
      <c r="Z91" s="116"/>
      <c r="AA91" s="116"/>
      <c r="AB91" s="241"/>
      <c r="AC91" s="116"/>
    </row>
    <row r="92" spans="1:33" s="50" customFormat="1" ht="28.9" customHeight="1">
      <c r="A92" s="840"/>
      <c r="B92" s="989" t="s">
        <v>246</v>
      </c>
      <c r="C92" s="989"/>
      <c r="D92" s="989"/>
      <c r="E92" s="989"/>
      <c r="F92" s="989"/>
      <c r="G92" s="989"/>
      <c r="H92" s="989"/>
      <c r="I92" s="1046"/>
      <c r="J92" s="114"/>
      <c r="K92" s="114"/>
      <c r="L92" s="114"/>
      <c r="M92" s="241"/>
      <c r="N92" s="114"/>
      <c r="O92" s="114"/>
      <c r="P92" s="114"/>
      <c r="Q92" s="114"/>
      <c r="R92" s="241"/>
      <c r="S92" s="114"/>
      <c r="T92" s="114"/>
      <c r="U92" s="116"/>
      <c r="V92" s="116"/>
      <c r="W92" s="241"/>
      <c r="X92" s="116"/>
      <c r="Y92" s="116"/>
      <c r="Z92" s="116"/>
      <c r="AA92" s="116"/>
      <c r="AB92" s="241"/>
      <c r="AC92" s="116"/>
    </row>
    <row r="93" spans="1:33" s="50" customFormat="1" ht="14.45" customHeight="1">
      <c r="A93" s="72"/>
      <c r="B93" s="54"/>
      <c r="C93" s="59"/>
      <c r="D93" s="79"/>
      <c r="E93" s="79"/>
      <c r="F93" s="79"/>
      <c r="G93" s="79"/>
      <c r="H93" s="899"/>
      <c r="I93" s="79"/>
      <c r="J93" s="79"/>
      <c r="K93" s="79"/>
      <c r="L93" s="79"/>
      <c r="M93" s="79"/>
      <c r="N93" s="114"/>
      <c r="O93" s="114"/>
      <c r="P93" s="114"/>
      <c r="Q93" s="114"/>
      <c r="R93" s="241"/>
      <c r="S93" s="114"/>
      <c r="T93" s="114"/>
      <c r="U93" s="114"/>
      <c r="V93" s="114"/>
      <c r="W93" s="241"/>
      <c r="X93" s="114"/>
      <c r="Y93" s="114"/>
      <c r="Z93" s="116"/>
      <c r="AA93" s="116"/>
      <c r="AB93" s="241"/>
      <c r="AC93" s="116"/>
      <c r="AG93" s="97"/>
    </row>
    <row r="94" spans="1:33" s="50" customFormat="1">
      <c r="A94" s="72"/>
      <c r="B94" s="54"/>
      <c r="C94" s="59"/>
      <c r="D94" s="124"/>
      <c r="E94" s="125"/>
      <c r="F94" s="124"/>
      <c r="G94" s="125"/>
      <c r="H94" s="464"/>
      <c r="I94" s="79"/>
      <c r="J94" s="79"/>
      <c r="K94" s="79"/>
      <c r="L94" s="79"/>
      <c r="M94" s="79"/>
      <c r="N94" s="114"/>
      <c r="O94" s="114"/>
      <c r="P94" s="114"/>
      <c r="Q94" s="114"/>
      <c r="R94" s="241"/>
      <c r="S94" s="114"/>
      <c r="T94" s="114"/>
      <c r="U94" s="114"/>
      <c r="V94" s="114"/>
      <c r="W94" s="241"/>
      <c r="X94" s="114"/>
      <c r="Y94" s="114"/>
      <c r="Z94" s="116"/>
      <c r="AA94" s="116"/>
      <c r="AB94" s="241"/>
      <c r="AC94" s="116"/>
      <c r="AG94" s="97"/>
    </row>
    <row r="95" spans="1:33" s="50" customFormat="1">
      <c r="A95" s="72"/>
      <c r="B95" s="54"/>
      <c r="C95" s="59"/>
      <c r="D95" s="58"/>
      <c r="E95" s="58"/>
      <c r="F95" s="58"/>
      <c r="G95" s="58"/>
      <c r="H95" s="900"/>
      <c r="I95" s="79"/>
      <c r="J95" s="79"/>
      <c r="K95" s="79"/>
      <c r="L95" s="79"/>
      <c r="M95" s="79"/>
      <c r="N95" s="114"/>
      <c r="O95" s="114"/>
      <c r="P95" s="114"/>
      <c r="Q95" s="114"/>
      <c r="R95" s="241"/>
      <c r="S95" s="114"/>
      <c r="T95" s="114"/>
      <c r="U95" s="114"/>
      <c r="V95" s="114"/>
      <c r="W95" s="241"/>
      <c r="X95" s="114"/>
      <c r="Y95" s="114"/>
      <c r="Z95" s="116"/>
      <c r="AA95" s="116"/>
      <c r="AB95" s="241"/>
      <c r="AC95" s="116"/>
      <c r="AG95" s="97"/>
    </row>
    <row r="96" spans="1:33">
      <c r="D96" s="128"/>
      <c r="E96" s="128"/>
      <c r="F96" s="128"/>
      <c r="G96" s="128"/>
      <c r="H96" s="128"/>
      <c r="I96" s="128"/>
      <c r="J96" s="128"/>
      <c r="K96" s="71"/>
      <c r="L96" s="71"/>
      <c r="M96" s="71"/>
      <c r="AC96" s="65"/>
    </row>
    <row r="97" spans="1:33">
      <c r="C97" s="63"/>
      <c r="D97" s="86"/>
      <c r="E97" s="86"/>
      <c r="F97" s="86"/>
      <c r="G97" s="86"/>
      <c r="H97" s="901"/>
      <c r="I97" s="1047"/>
      <c r="J97" s="1047"/>
      <c r="K97" s="71"/>
      <c r="L97" s="71"/>
      <c r="M97" s="71"/>
      <c r="AC97" s="65"/>
    </row>
    <row r="98" spans="1:33">
      <c r="C98" s="63"/>
      <c r="D98" s="86"/>
      <c r="E98" s="130"/>
      <c r="F98" s="86"/>
      <c r="G98" s="60"/>
      <c r="H98" s="900"/>
      <c r="I98" s="1047"/>
      <c r="K98" s="71"/>
      <c r="L98" s="71"/>
      <c r="M98" s="71"/>
      <c r="AC98" s="65"/>
    </row>
    <row r="99" spans="1:33">
      <c r="C99" s="63"/>
      <c r="F99" s="60"/>
      <c r="G99" s="60"/>
      <c r="H99" s="900"/>
      <c r="K99" s="71"/>
      <c r="L99" s="71"/>
      <c r="M99" s="71"/>
      <c r="N99" s="149"/>
      <c r="AC99" s="65"/>
    </row>
    <row r="100" spans="1:33">
      <c r="C100" s="63"/>
      <c r="F100" s="60"/>
      <c r="G100" s="60"/>
      <c r="H100" s="900"/>
      <c r="K100" s="71"/>
      <c r="L100" s="71"/>
      <c r="M100" s="71"/>
      <c r="N100" s="149"/>
      <c r="AC100" s="65"/>
    </row>
    <row r="101" spans="1:33">
      <c r="C101" s="63"/>
      <c r="F101" s="60"/>
      <c r="G101" s="60"/>
      <c r="H101" s="900"/>
      <c r="K101" s="71"/>
      <c r="L101" s="71"/>
      <c r="M101" s="71"/>
      <c r="N101" s="149"/>
      <c r="AC101" s="65"/>
    </row>
    <row r="102" spans="1:33">
      <c r="C102" s="63"/>
      <c r="F102" s="60"/>
      <c r="G102" s="60"/>
      <c r="H102" s="900"/>
      <c r="K102" s="71"/>
      <c r="L102" s="71"/>
      <c r="M102" s="71"/>
      <c r="N102" s="149"/>
      <c r="AC102" s="65"/>
    </row>
    <row r="103" spans="1:33">
      <c r="C103" s="63"/>
      <c r="F103" s="60"/>
      <c r="G103" s="60"/>
      <c r="H103" s="900"/>
      <c r="K103" s="71"/>
      <c r="L103" s="71"/>
      <c r="M103" s="71"/>
      <c r="N103" s="149"/>
      <c r="AC103" s="65"/>
    </row>
    <row r="104" spans="1:33">
      <c r="C104" s="63"/>
      <c r="E104" s="58"/>
      <c r="F104" s="60"/>
      <c r="G104" s="60"/>
      <c r="H104" s="900"/>
      <c r="K104" s="71"/>
      <c r="L104" s="71"/>
      <c r="M104" s="71"/>
      <c r="N104" s="149"/>
      <c r="AC104" s="65"/>
    </row>
    <row r="105" spans="1:33">
      <c r="C105" s="63"/>
      <c r="F105" s="60"/>
      <c r="G105" s="60"/>
      <c r="H105" s="900"/>
      <c r="K105" s="71"/>
      <c r="L105" s="71"/>
      <c r="M105" s="71"/>
      <c r="N105" s="149"/>
      <c r="AC105" s="65"/>
    </row>
    <row r="106" spans="1:33" s="77" customFormat="1">
      <c r="A106" s="75"/>
      <c r="B106" s="63"/>
      <c r="C106" s="63"/>
      <c r="D106" s="60"/>
      <c r="E106" s="60"/>
      <c r="F106" s="60"/>
      <c r="G106" s="60"/>
      <c r="H106" s="900"/>
      <c r="I106" s="71"/>
      <c r="J106" s="71"/>
      <c r="K106" s="71"/>
      <c r="L106" s="71"/>
      <c r="M106" s="71"/>
      <c r="N106" s="149"/>
      <c r="R106" s="90"/>
      <c r="W106" s="90"/>
      <c r="Z106" s="65"/>
      <c r="AA106" s="65"/>
      <c r="AB106" s="90"/>
      <c r="AC106" s="65"/>
      <c r="AD106" s="52"/>
      <c r="AE106" s="52"/>
      <c r="AF106" s="52"/>
      <c r="AG106" s="53"/>
    </row>
    <row r="107" spans="1:33" s="77" customFormat="1">
      <c r="A107" s="75"/>
      <c r="B107" s="63"/>
      <c r="C107" s="63"/>
      <c r="D107" s="60"/>
      <c r="E107" s="60"/>
      <c r="F107" s="60"/>
      <c r="G107" s="60"/>
      <c r="H107" s="900"/>
      <c r="I107" s="71"/>
      <c r="J107" s="71"/>
      <c r="K107" s="71"/>
      <c r="L107" s="71"/>
      <c r="M107" s="71"/>
      <c r="R107" s="90"/>
      <c r="W107" s="90"/>
      <c r="Z107" s="65"/>
      <c r="AA107" s="65"/>
      <c r="AB107" s="90"/>
      <c r="AC107" s="65"/>
      <c r="AD107" s="52"/>
      <c r="AE107" s="52"/>
      <c r="AF107" s="52"/>
      <c r="AG107" s="53"/>
    </row>
    <row r="108" spans="1:33" s="77" customFormat="1">
      <c r="A108" s="75"/>
      <c r="B108" s="63"/>
      <c r="C108" s="63"/>
      <c r="D108" s="60"/>
      <c r="E108" s="60"/>
      <c r="F108" s="60"/>
      <c r="G108" s="60"/>
      <c r="H108" s="900"/>
      <c r="I108" s="71"/>
      <c r="J108" s="71"/>
      <c r="K108" s="71"/>
      <c r="L108" s="71"/>
      <c r="M108" s="71"/>
      <c r="R108" s="90"/>
      <c r="W108" s="90"/>
      <c r="Z108" s="65"/>
      <c r="AA108" s="65"/>
      <c r="AB108" s="90"/>
      <c r="AC108" s="65"/>
      <c r="AD108" s="52"/>
      <c r="AE108" s="52"/>
      <c r="AF108" s="52"/>
      <c r="AG108" s="53"/>
    </row>
    <row r="109" spans="1:33" s="77" customFormat="1">
      <c r="A109" s="75"/>
      <c r="B109" s="63"/>
      <c r="C109" s="63"/>
      <c r="D109" s="60"/>
      <c r="E109" s="60"/>
      <c r="F109" s="60"/>
      <c r="G109" s="60"/>
      <c r="H109" s="900"/>
      <c r="I109" s="71"/>
      <c r="J109" s="71"/>
      <c r="K109" s="71"/>
      <c r="L109" s="71"/>
      <c r="M109" s="71"/>
      <c r="R109" s="90"/>
      <c r="W109" s="90"/>
      <c r="Z109" s="65"/>
      <c r="AA109" s="65"/>
      <c r="AB109" s="90"/>
      <c r="AC109" s="65"/>
      <c r="AD109" s="52"/>
      <c r="AE109" s="52"/>
      <c r="AF109" s="52"/>
      <c r="AG109" s="53"/>
    </row>
    <row r="110" spans="1:33" s="77" customFormat="1">
      <c r="A110" s="75"/>
      <c r="B110" s="63"/>
      <c r="C110" s="63"/>
      <c r="D110" s="60"/>
      <c r="E110" s="60"/>
      <c r="F110" s="60"/>
      <c r="G110" s="60"/>
      <c r="H110" s="900"/>
      <c r="I110" s="71"/>
      <c r="J110" s="71"/>
      <c r="K110" s="71"/>
      <c r="L110" s="71"/>
      <c r="M110" s="71"/>
      <c r="R110" s="90"/>
      <c r="W110" s="90"/>
      <c r="Z110" s="65"/>
      <c r="AA110" s="65"/>
      <c r="AB110" s="90"/>
      <c r="AC110" s="65"/>
      <c r="AD110" s="52"/>
      <c r="AE110" s="52"/>
      <c r="AF110" s="52"/>
      <c r="AG110" s="53"/>
    </row>
    <row r="111" spans="1:33" s="77" customFormat="1">
      <c r="A111" s="75"/>
      <c r="B111" s="63"/>
      <c r="C111" s="63"/>
      <c r="D111" s="60"/>
      <c r="E111" s="60"/>
      <c r="F111" s="60"/>
      <c r="G111" s="60"/>
      <c r="H111" s="900"/>
      <c r="I111" s="71"/>
      <c r="J111" s="1048"/>
      <c r="K111" s="71"/>
      <c r="L111" s="71"/>
      <c r="M111" s="71"/>
      <c r="R111" s="90"/>
      <c r="W111" s="90"/>
      <c r="Z111" s="65"/>
      <c r="AA111" s="65"/>
      <c r="AB111" s="90"/>
      <c r="AC111" s="65"/>
      <c r="AD111" s="52"/>
      <c r="AE111" s="52"/>
      <c r="AF111" s="52"/>
      <c r="AG111" s="53"/>
    </row>
    <row r="112" spans="1:33" s="77" customFormat="1">
      <c r="A112" s="75"/>
      <c r="B112" s="63"/>
      <c r="C112" s="117"/>
      <c r="D112" s="60"/>
      <c r="E112" s="60"/>
      <c r="F112" s="60"/>
      <c r="G112" s="60"/>
      <c r="H112" s="900"/>
      <c r="I112" s="71"/>
      <c r="J112" s="71"/>
      <c r="K112" s="71"/>
      <c r="L112" s="71"/>
      <c r="M112" s="71"/>
      <c r="R112" s="90"/>
      <c r="W112" s="90"/>
      <c r="Z112" s="65"/>
      <c r="AA112" s="65"/>
      <c r="AB112" s="90"/>
      <c r="AC112" s="65"/>
      <c r="AD112" s="52"/>
      <c r="AE112" s="52"/>
      <c r="AF112" s="52"/>
      <c r="AG112" s="53"/>
    </row>
    <row r="113" spans="1:33" s="77" customFormat="1">
      <c r="A113" s="75"/>
      <c r="B113" s="63"/>
      <c r="C113" s="117"/>
      <c r="D113" s="60"/>
      <c r="E113" s="60"/>
      <c r="F113" s="60"/>
      <c r="G113" s="60"/>
      <c r="H113" s="900"/>
      <c r="I113" s="71"/>
      <c r="J113" s="71"/>
      <c r="K113" s="71"/>
      <c r="L113" s="71"/>
      <c r="M113" s="71"/>
      <c r="R113" s="90"/>
      <c r="W113" s="90"/>
      <c r="Z113" s="65"/>
      <c r="AA113" s="65"/>
      <c r="AB113" s="90"/>
      <c r="AC113" s="65"/>
      <c r="AD113" s="52"/>
      <c r="AE113" s="52"/>
      <c r="AF113" s="52"/>
      <c r="AG113" s="53"/>
    </row>
    <row r="114" spans="1:33" s="77" customFormat="1">
      <c r="A114" s="75"/>
      <c r="B114" s="63"/>
      <c r="C114" s="117"/>
      <c r="D114" s="60"/>
      <c r="E114" s="60"/>
      <c r="F114" s="60"/>
      <c r="G114" s="60"/>
      <c r="H114" s="900"/>
      <c r="I114" s="71"/>
      <c r="J114" s="71"/>
      <c r="K114" s="71"/>
      <c r="L114" s="71"/>
      <c r="M114" s="71"/>
      <c r="R114" s="90"/>
      <c r="W114" s="90"/>
      <c r="Z114" s="65"/>
      <c r="AA114" s="65"/>
      <c r="AB114" s="90"/>
      <c r="AC114" s="65"/>
      <c r="AD114" s="52"/>
      <c r="AE114" s="52"/>
      <c r="AF114" s="52"/>
      <c r="AG114" s="53"/>
    </row>
    <row r="115" spans="1:33" s="77" customFormat="1">
      <c r="A115" s="75"/>
      <c r="B115" s="63"/>
      <c r="C115" s="117"/>
      <c r="D115" s="60"/>
      <c r="E115" s="60"/>
      <c r="F115" s="60"/>
      <c r="G115" s="60"/>
      <c r="H115" s="900"/>
      <c r="I115" s="71"/>
      <c r="J115" s="71"/>
      <c r="K115" s="71"/>
      <c r="L115" s="71"/>
      <c r="M115" s="71"/>
      <c r="R115" s="90"/>
      <c r="W115" s="90"/>
      <c r="Z115" s="65"/>
      <c r="AA115" s="65"/>
      <c r="AB115" s="90"/>
      <c r="AC115" s="65"/>
      <c r="AD115" s="52"/>
      <c r="AE115" s="52"/>
      <c r="AF115" s="52"/>
      <c r="AG115" s="53"/>
    </row>
    <row r="116" spans="1:33" s="77" customFormat="1">
      <c r="A116" s="75"/>
      <c r="B116" s="63"/>
      <c r="C116" s="117"/>
      <c r="D116" s="60"/>
      <c r="E116" s="60"/>
      <c r="F116" s="60"/>
      <c r="G116" s="60"/>
      <c r="H116" s="900"/>
      <c r="I116" s="71"/>
      <c r="J116" s="71"/>
      <c r="K116" s="71"/>
      <c r="L116" s="71"/>
      <c r="M116" s="71"/>
      <c r="R116" s="90"/>
      <c r="W116" s="90"/>
      <c r="Z116" s="65"/>
      <c r="AA116" s="65"/>
      <c r="AB116" s="90"/>
      <c r="AC116" s="65"/>
      <c r="AD116" s="52"/>
      <c r="AE116" s="52"/>
      <c r="AF116" s="52"/>
      <c r="AG116" s="53"/>
    </row>
    <row r="117" spans="1:33" s="77" customFormat="1">
      <c r="A117" s="75"/>
      <c r="B117" s="63"/>
      <c r="C117" s="117"/>
      <c r="D117" s="60"/>
      <c r="E117" s="60"/>
      <c r="F117" s="60"/>
      <c r="G117" s="60"/>
      <c r="H117" s="900"/>
      <c r="I117" s="71"/>
      <c r="J117" s="71"/>
      <c r="K117" s="71"/>
      <c r="L117" s="71"/>
      <c r="M117" s="71"/>
      <c r="R117" s="90"/>
      <c r="W117" s="90"/>
      <c r="Z117" s="65"/>
      <c r="AA117" s="65"/>
      <c r="AB117" s="90"/>
      <c r="AC117" s="65"/>
      <c r="AD117" s="52"/>
      <c r="AE117" s="52"/>
      <c r="AF117" s="52"/>
      <c r="AG117" s="53"/>
    </row>
    <row r="118" spans="1:33" s="77" customFormat="1">
      <c r="A118" s="75"/>
      <c r="B118" s="63"/>
      <c r="C118" s="117"/>
      <c r="D118" s="60"/>
      <c r="E118" s="60"/>
      <c r="F118" s="60"/>
      <c r="G118" s="60"/>
      <c r="H118" s="900"/>
      <c r="I118" s="71"/>
      <c r="J118" s="71"/>
      <c r="K118" s="71"/>
      <c r="L118" s="71"/>
      <c r="M118" s="71"/>
      <c r="R118" s="90"/>
      <c r="W118" s="90"/>
      <c r="Z118" s="65"/>
      <c r="AA118" s="65"/>
      <c r="AB118" s="90"/>
      <c r="AC118" s="65"/>
      <c r="AD118" s="52"/>
      <c r="AE118" s="52"/>
      <c r="AF118" s="52"/>
      <c r="AG118" s="53"/>
    </row>
    <row r="119" spans="1:33" s="77" customFormat="1">
      <c r="A119" s="75"/>
      <c r="B119" s="63"/>
      <c r="C119" s="117"/>
      <c r="D119" s="60"/>
      <c r="E119" s="60"/>
      <c r="F119" s="60"/>
      <c r="G119" s="60"/>
      <c r="H119" s="900"/>
      <c r="I119" s="71"/>
      <c r="J119" s="71"/>
      <c r="K119" s="71"/>
      <c r="L119" s="71"/>
      <c r="M119" s="71"/>
      <c r="R119" s="90"/>
      <c r="W119" s="90"/>
      <c r="Z119" s="65"/>
      <c r="AA119" s="65"/>
      <c r="AB119" s="90"/>
      <c r="AC119" s="65"/>
      <c r="AD119" s="52"/>
      <c r="AE119" s="52"/>
      <c r="AF119" s="52"/>
      <c r="AG119" s="53"/>
    </row>
    <row r="120" spans="1:33" s="77" customFormat="1">
      <c r="A120" s="75"/>
      <c r="B120" s="63"/>
      <c r="C120" s="117"/>
      <c r="D120" s="60"/>
      <c r="E120" s="60"/>
      <c r="F120" s="60"/>
      <c r="G120" s="60"/>
      <c r="H120" s="900"/>
      <c r="I120" s="71"/>
      <c r="J120" s="71"/>
      <c r="K120" s="71"/>
      <c r="L120" s="71"/>
      <c r="M120" s="71"/>
      <c r="R120" s="90"/>
      <c r="W120" s="90"/>
      <c r="Z120" s="65"/>
      <c r="AA120" s="65"/>
      <c r="AB120" s="90"/>
      <c r="AC120" s="65"/>
      <c r="AD120" s="52"/>
      <c r="AE120" s="52"/>
      <c r="AF120" s="52"/>
      <c r="AG120" s="53"/>
    </row>
    <row r="121" spans="1:33" s="77" customFormat="1">
      <c r="A121" s="75"/>
      <c r="B121" s="63"/>
      <c r="C121" s="117"/>
      <c r="D121" s="60"/>
      <c r="E121" s="60"/>
      <c r="F121" s="60"/>
      <c r="G121" s="60"/>
      <c r="H121" s="900"/>
      <c r="I121" s="71"/>
      <c r="J121" s="71"/>
      <c r="K121" s="71"/>
      <c r="L121" s="71"/>
      <c r="M121" s="71"/>
      <c r="R121" s="90"/>
      <c r="W121" s="90"/>
      <c r="Z121" s="65"/>
      <c r="AA121" s="65"/>
      <c r="AB121" s="90"/>
      <c r="AC121" s="65"/>
      <c r="AD121" s="52"/>
      <c r="AE121" s="52"/>
      <c r="AF121" s="52"/>
      <c r="AG121" s="53"/>
    </row>
    <row r="122" spans="1:33" s="77" customFormat="1">
      <c r="A122" s="75"/>
      <c r="B122" s="63"/>
      <c r="C122" s="117"/>
      <c r="D122" s="60"/>
      <c r="E122" s="60"/>
      <c r="F122" s="60"/>
      <c r="G122" s="60"/>
      <c r="H122" s="900"/>
      <c r="I122" s="71"/>
      <c r="J122" s="71"/>
      <c r="K122" s="71"/>
      <c r="L122" s="71"/>
      <c r="M122" s="71"/>
      <c r="R122" s="90"/>
      <c r="W122" s="90"/>
      <c r="Z122" s="65"/>
      <c r="AA122" s="65"/>
      <c r="AB122" s="90"/>
      <c r="AC122" s="65"/>
      <c r="AD122" s="52"/>
      <c r="AE122" s="52"/>
      <c r="AF122" s="52"/>
      <c r="AG122" s="53"/>
    </row>
    <row r="123" spans="1:33" s="77" customFormat="1">
      <c r="A123" s="75"/>
      <c r="B123" s="63"/>
      <c r="C123" s="117"/>
      <c r="D123" s="60"/>
      <c r="E123" s="60"/>
      <c r="F123" s="60"/>
      <c r="G123" s="60"/>
      <c r="H123" s="900"/>
      <c r="I123" s="71"/>
      <c r="J123" s="71"/>
      <c r="K123" s="71"/>
      <c r="L123" s="71"/>
      <c r="M123" s="71"/>
      <c r="R123" s="90"/>
      <c r="W123" s="90"/>
      <c r="Z123" s="65"/>
      <c r="AA123" s="65"/>
      <c r="AB123" s="90"/>
      <c r="AC123" s="65"/>
      <c r="AD123" s="52"/>
      <c r="AE123" s="52"/>
      <c r="AF123" s="52"/>
      <c r="AG123" s="53"/>
    </row>
    <row r="124" spans="1:33" s="77" customFormat="1">
      <c r="A124" s="75"/>
      <c r="B124" s="63"/>
      <c r="C124" s="117"/>
      <c r="D124" s="60"/>
      <c r="E124" s="60"/>
      <c r="F124" s="60"/>
      <c r="G124" s="60"/>
      <c r="H124" s="900"/>
      <c r="I124" s="71"/>
      <c r="J124" s="71"/>
      <c r="K124" s="71"/>
      <c r="L124" s="71"/>
      <c r="M124" s="1049"/>
      <c r="R124" s="90"/>
      <c r="W124" s="90"/>
      <c r="Z124" s="65"/>
      <c r="AA124" s="65"/>
      <c r="AB124" s="90"/>
      <c r="AC124" s="65"/>
      <c r="AD124" s="52"/>
      <c r="AE124" s="52"/>
      <c r="AF124" s="52"/>
      <c r="AG124" s="53"/>
    </row>
    <row r="125" spans="1:33" s="77" customFormat="1">
      <c r="A125" s="75"/>
      <c r="B125" s="63"/>
      <c r="C125" s="117"/>
      <c r="D125" s="60"/>
      <c r="E125" s="60"/>
      <c r="F125" s="60"/>
      <c r="G125" s="60"/>
      <c r="H125" s="900"/>
      <c r="I125" s="71"/>
      <c r="J125" s="71"/>
      <c r="K125" s="71"/>
      <c r="L125" s="71"/>
      <c r="M125" s="1049"/>
      <c r="R125" s="90"/>
      <c r="W125" s="90"/>
      <c r="Z125" s="65"/>
      <c r="AA125" s="65"/>
      <c r="AB125" s="90"/>
      <c r="AC125" s="65"/>
      <c r="AD125" s="52"/>
      <c r="AE125" s="52"/>
      <c r="AF125" s="52"/>
      <c r="AG125" s="53"/>
    </row>
    <row r="126" spans="1:33" s="77" customFormat="1">
      <c r="A126" s="75"/>
      <c r="B126" s="63"/>
      <c r="C126" s="117"/>
      <c r="D126" s="60"/>
      <c r="E126" s="60"/>
      <c r="F126" s="60"/>
      <c r="G126" s="60"/>
      <c r="H126" s="900"/>
      <c r="I126" s="71"/>
      <c r="J126" s="71"/>
      <c r="K126" s="71"/>
      <c r="L126" s="71"/>
      <c r="M126" s="1049"/>
      <c r="R126" s="90"/>
      <c r="W126" s="90"/>
      <c r="Z126" s="65"/>
      <c r="AA126" s="65"/>
      <c r="AB126" s="90"/>
      <c r="AC126" s="65"/>
      <c r="AD126" s="52"/>
      <c r="AE126" s="52"/>
      <c r="AF126" s="52"/>
      <c r="AG126" s="53"/>
    </row>
    <row r="127" spans="1:33" s="77" customFormat="1">
      <c r="A127" s="75"/>
      <c r="B127" s="63"/>
      <c r="C127" s="117"/>
      <c r="D127" s="60"/>
      <c r="E127" s="60"/>
      <c r="F127" s="60"/>
      <c r="G127" s="60"/>
      <c r="H127" s="900"/>
      <c r="I127" s="71"/>
      <c r="J127" s="71"/>
      <c r="K127" s="71"/>
      <c r="L127" s="71"/>
      <c r="M127" s="1049"/>
      <c r="R127" s="90"/>
      <c r="W127" s="90"/>
      <c r="Z127" s="65"/>
      <c r="AA127" s="65"/>
      <c r="AB127" s="90"/>
      <c r="AC127" s="65"/>
      <c r="AD127" s="52"/>
      <c r="AE127" s="52"/>
      <c r="AF127" s="52"/>
      <c r="AG127" s="53"/>
    </row>
    <row r="128" spans="1:33" s="77" customFormat="1">
      <c r="A128" s="75"/>
      <c r="B128" s="63"/>
      <c r="C128" s="117"/>
      <c r="D128" s="60"/>
      <c r="E128" s="60"/>
      <c r="F128" s="60"/>
      <c r="G128" s="60"/>
      <c r="H128" s="900"/>
      <c r="I128" s="71"/>
      <c r="J128" s="71"/>
      <c r="K128" s="71"/>
      <c r="L128" s="71"/>
      <c r="M128" s="1049"/>
      <c r="R128" s="90"/>
      <c r="W128" s="90"/>
      <c r="Z128" s="65"/>
      <c r="AA128" s="65"/>
      <c r="AB128" s="90"/>
      <c r="AC128" s="65"/>
      <c r="AD128" s="52"/>
      <c r="AE128" s="52"/>
      <c r="AF128" s="52"/>
      <c r="AG128" s="53"/>
    </row>
    <row r="129" spans="1:33" s="77" customFormat="1">
      <c r="A129" s="75"/>
      <c r="B129" s="63"/>
      <c r="C129" s="117"/>
      <c r="D129" s="60"/>
      <c r="E129" s="60"/>
      <c r="F129" s="60"/>
      <c r="G129" s="60"/>
      <c r="H129" s="900"/>
      <c r="I129" s="71"/>
      <c r="J129" s="71"/>
      <c r="K129" s="71"/>
      <c r="L129" s="71"/>
      <c r="M129" s="1049"/>
      <c r="R129" s="90"/>
      <c r="W129" s="90"/>
      <c r="Z129" s="65"/>
      <c r="AA129" s="65"/>
      <c r="AB129" s="90"/>
      <c r="AC129" s="65"/>
      <c r="AD129" s="52"/>
      <c r="AE129" s="52"/>
      <c r="AF129" s="52"/>
      <c r="AG129" s="53"/>
    </row>
    <row r="130" spans="1:33" s="77" customFormat="1">
      <c r="A130" s="75"/>
      <c r="B130" s="63"/>
      <c r="C130" s="117"/>
      <c r="D130" s="60"/>
      <c r="E130" s="60"/>
      <c r="F130" s="60"/>
      <c r="G130" s="60"/>
      <c r="H130" s="900"/>
      <c r="I130" s="71"/>
      <c r="J130" s="71"/>
      <c r="K130" s="71"/>
      <c r="L130" s="71"/>
      <c r="M130" s="1049"/>
      <c r="R130" s="90"/>
      <c r="W130" s="90"/>
      <c r="Z130" s="65"/>
      <c r="AA130" s="65"/>
      <c r="AB130" s="90"/>
      <c r="AC130" s="65"/>
      <c r="AD130" s="52"/>
      <c r="AE130" s="52"/>
      <c r="AF130" s="52"/>
      <c r="AG130" s="53"/>
    </row>
    <row r="131" spans="1:33" s="77" customFormat="1">
      <c r="A131" s="75"/>
      <c r="B131" s="63"/>
      <c r="C131" s="117"/>
      <c r="D131" s="60"/>
      <c r="E131" s="60"/>
      <c r="F131" s="60"/>
      <c r="G131" s="60"/>
      <c r="H131" s="900"/>
      <c r="I131" s="71"/>
      <c r="J131" s="71"/>
      <c r="K131" s="71"/>
      <c r="L131" s="71"/>
      <c r="M131" s="1049"/>
      <c r="R131" s="90"/>
      <c r="W131" s="90"/>
      <c r="Z131" s="65"/>
      <c r="AA131" s="65"/>
      <c r="AB131" s="90"/>
      <c r="AC131" s="65"/>
      <c r="AD131" s="52"/>
      <c r="AE131" s="52"/>
      <c r="AF131" s="52"/>
      <c r="AG131" s="53"/>
    </row>
    <row r="132" spans="1:33" s="77" customFormat="1">
      <c r="A132" s="75"/>
      <c r="B132" s="63"/>
      <c r="C132" s="117"/>
      <c r="D132" s="60"/>
      <c r="E132" s="60"/>
      <c r="F132" s="60"/>
      <c r="G132" s="60"/>
      <c r="H132" s="900"/>
      <c r="I132" s="71"/>
      <c r="J132" s="71"/>
      <c r="K132" s="71"/>
      <c r="L132" s="71"/>
      <c r="M132" s="1049"/>
      <c r="R132" s="90"/>
      <c r="W132" s="90"/>
      <c r="Z132" s="65"/>
      <c r="AA132" s="65"/>
      <c r="AB132" s="90"/>
      <c r="AC132" s="65"/>
      <c r="AD132" s="52"/>
      <c r="AE132" s="52"/>
      <c r="AF132" s="52"/>
      <c r="AG132" s="53"/>
    </row>
    <row r="133" spans="1:33" s="77" customFormat="1">
      <c r="A133" s="75"/>
      <c r="B133" s="63"/>
      <c r="C133" s="117"/>
      <c r="D133" s="60"/>
      <c r="E133" s="60"/>
      <c r="F133" s="60"/>
      <c r="G133" s="60"/>
      <c r="H133" s="900"/>
      <c r="I133" s="71"/>
      <c r="J133" s="71"/>
      <c r="K133" s="71"/>
      <c r="L133" s="71"/>
      <c r="M133" s="1049"/>
      <c r="R133" s="90"/>
      <c r="W133" s="90"/>
      <c r="Z133" s="65"/>
      <c r="AA133" s="65"/>
      <c r="AB133" s="90"/>
      <c r="AC133" s="65"/>
      <c r="AD133" s="52"/>
      <c r="AE133" s="52"/>
      <c r="AF133" s="52"/>
      <c r="AG133" s="53"/>
    </row>
    <row r="134" spans="1:33" s="77" customFormat="1">
      <c r="A134" s="75"/>
      <c r="B134" s="63"/>
      <c r="C134" s="117"/>
      <c r="D134" s="60"/>
      <c r="E134" s="60"/>
      <c r="F134" s="60"/>
      <c r="G134" s="60"/>
      <c r="H134" s="900"/>
      <c r="I134" s="71"/>
      <c r="J134" s="71"/>
      <c r="K134" s="71"/>
      <c r="L134" s="71"/>
      <c r="M134" s="1049"/>
      <c r="R134" s="90"/>
      <c r="W134" s="90"/>
      <c r="Z134" s="65"/>
      <c r="AA134" s="65"/>
      <c r="AB134" s="90"/>
      <c r="AC134" s="65"/>
      <c r="AD134" s="52"/>
      <c r="AE134" s="52"/>
      <c r="AF134" s="52"/>
      <c r="AG134" s="53"/>
    </row>
    <row r="135" spans="1:33" s="77" customFormat="1">
      <c r="A135" s="75"/>
      <c r="B135" s="63"/>
      <c r="C135" s="117"/>
      <c r="D135" s="60"/>
      <c r="E135" s="60"/>
      <c r="F135" s="60"/>
      <c r="G135" s="60"/>
      <c r="H135" s="900"/>
      <c r="I135" s="71"/>
      <c r="J135" s="71"/>
      <c r="K135" s="71"/>
      <c r="L135" s="71"/>
      <c r="M135" s="1049"/>
      <c r="R135" s="90"/>
      <c r="W135" s="90"/>
      <c r="Z135" s="65"/>
      <c r="AA135" s="65"/>
      <c r="AB135" s="90"/>
      <c r="AC135" s="65"/>
      <c r="AD135" s="52"/>
      <c r="AE135" s="52"/>
      <c r="AF135" s="52"/>
      <c r="AG135" s="53"/>
    </row>
    <row r="136" spans="1:33" s="77" customFormat="1">
      <c r="A136" s="75"/>
      <c r="B136" s="63"/>
      <c r="C136" s="117"/>
      <c r="D136" s="60"/>
      <c r="E136" s="60"/>
      <c r="F136" s="60"/>
      <c r="G136" s="60"/>
      <c r="H136" s="900"/>
      <c r="I136" s="71"/>
      <c r="J136" s="71"/>
      <c r="K136" s="71"/>
      <c r="L136" s="71"/>
      <c r="M136" s="1049"/>
      <c r="R136" s="90"/>
      <c r="W136" s="90"/>
      <c r="Z136" s="65"/>
      <c r="AA136" s="65"/>
      <c r="AB136" s="90"/>
      <c r="AC136" s="65"/>
      <c r="AD136" s="52"/>
      <c r="AE136" s="52"/>
      <c r="AF136" s="52"/>
      <c r="AG136" s="53"/>
    </row>
    <row r="137" spans="1:33" s="77" customFormat="1">
      <c r="A137" s="75"/>
      <c r="B137" s="63"/>
      <c r="C137" s="117"/>
      <c r="D137" s="60"/>
      <c r="E137" s="60"/>
      <c r="F137" s="60"/>
      <c r="G137" s="60"/>
      <c r="H137" s="900"/>
      <c r="I137" s="71"/>
      <c r="J137" s="71"/>
      <c r="K137" s="71"/>
      <c r="L137" s="71"/>
      <c r="M137" s="1049"/>
      <c r="R137" s="90"/>
      <c r="W137" s="90"/>
      <c r="Z137" s="65"/>
      <c r="AA137" s="65"/>
      <c r="AB137" s="90"/>
      <c r="AC137" s="65"/>
      <c r="AD137" s="52"/>
      <c r="AE137" s="52"/>
      <c r="AF137" s="52"/>
      <c r="AG137" s="53"/>
    </row>
    <row r="138" spans="1:33" s="71" customFormat="1">
      <c r="A138" s="75"/>
      <c r="B138" s="63"/>
      <c r="C138" s="117"/>
      <c r="D138" s="60"/>
      <c r="E138" s="60"/>
      <c r="F138" s="60"/>
      <c r="G138" s="60"/>
      <c r="H138" s="900"/>
      <c r="M138" s="1049"/>
      <c r="N138" s="77"/>
      <c r="O138" s="77"/>
      <c r="P138" s="77"/>
      <c r="Q138" s="77"/>
      <c r="R138" s="90"/>
      <c r="S138" s="77"/>
      <c r="T138" s="77"/>
      <c r="U138" s="77"/>
      <c r="V138" s="77"/>
      <c r="W138" s="90"/>
      <c r="X138" s="77"/>
      <c r="Y138" s="77"/>
      <c r="Z138" s="65"/>
      <c r="AA138" s="65"/>
      <c r="AB138" s="90"/>
      <c r="AC138" s="65"/>
      <c r="AD138" s="52"/>
      <c r="AE138" s="52"/>
      <c r="AF138" s="52"/>
      <c r="AG138" s="53"/>
    </row>
    <row r="139" spans="1:33" s="71" customFormat="1">
      <c r="A139" s="75"/>
      <c r="B139" s="63"/>
      <c r="C139" s="117"/>
      <c r="D139" s="60"/>
      <c r="E139" s="60"/>
      <c r="F139" s="60"/>
      <c r="G139" s="60"/>
      <c r="H139" s="900"/>
      <c r="M139" s="1049"/>
      <c r="N139" s="77"/>
      <c r="O139" s="77"/>
      <c r="P139" s="77"/>
      <c r="Q139" s="77"/>
      <c r="R139" s="90"/>
      <c r="S139" s="77"/>
      <c r="T139" s="77"/>
      <c r="U139" s="77"/>
      <c r="V139" s="77"/>
      <c r="W139" s="90"/>
      <c r="X139" s="77"/>
      <c r="Y139" s="77"/>
      <c r="Z139" s="65"/>
      <c r="AA139" s="65"/>
      <c r="AB139" s="90"/>
      <c r="AC139" s="65"/>
      <c r="AD139" s="52"/>
      <c r="AE139" s="52"/>
      <c r="AF139" s="52"/>
      <c r="AG139" s="53"/>
    </row>
    <row r="140" spans="1:33" s="71" customFormat="1">
      <c r="A140" s="75"/>
      <c r="B140" s="63"/>
      <c r="C140" s="117"/>
      <c r="D140" s="60"/>
      <c r="E140" s="60"/>
      <c r="F140" s="60"/>
      <c r="G140" s="60"/>
      <c r="H140" s="900"/>
      <c r="M140" s="1049"/>
      <c r="N140" s="77"/>
      <c r="O140" s="77"/>
      <c r="P140" s="77"/>
      <c r="Q140" s="77"/>
      <c r="R140" s="90"/>
      <c r="S140" s="77"/>
      <c r="T140" s="77"/>
      <c r="U140" s="77"/>
      <c r="V140" s="77"/>
      <c r="W140" s="90"/>
      <c r="X140" s="77"/>
      <c r="Y140" s="77"/>
      <c r="Z140" s="65"/>
      <c r="AA140" s="65"/>
      <c r="AB140" s="90"/>
      <c r="AC140" s="65"/>
      <c r="AD140" s="52"/>
      <c r="AE140" s="52"/>
      <c r="AF140" s="52"/>
      <c r="AG140" s="53"/>
    </row>
    <row r="141" spans="1:33" s="71" customFormat="1">
      <c r="A141" s="75"/>
      <c r="B141" s="63"/>
      <c r="C141" s="117"/>
      <c r="D141" s="60"/>
      <c r="E141" s="60"/>
      <c r="F141" s="60"/>
      <c r="G141" s="60"/>
      <c r="H141" s="900"/>
      <c r="M141" s="1049"/>
      <c r="N141" s="77"/>
      <c r="O141" s="77"/>
      <c r="P141" s="77"/>
      <c r="Q141" s="77"/>
      <c r="R141" s="90"/>
      <c r="S141" s="77"/>
      <c r="T141" s="77"/>
      <c r="U141" s="77"/>
      <c r="V141" s="77"/>
      <c r="W141" s="90"/>
      <c r="X141" s="77"/>
      <c r="Y141" s="77"/>
      <c r="Z141" s="65"/>
      <c r="AA141" s="65"/>
      <c r="AB141" s="90"/>
      <c r="AC141" s="65"/>
      <c r="AD141" s="52"/>
      <c r="AE141" s="52"/>
      <c r="AF141" s="52"/>
      <c r="AG141" s="53"/>
    </row>
    <row r="142" spans="1:33" s="71" customFormat="1">
      <c r="A142" s="75"/>
      <c r="B142" s="63"/>
      <c r="C142" s="117"/>
      <c r="D142" s="60"/>
      <c r="E142" s="60"/>
      <c r="F142" s="60"/>
      <c r="G142" s="60"/>
      <c r="H142" s="900"/>
      <c r="M142" s="1049"/>
      <c r="N142" s="77"/>
      <c r="O142" s="77"/>
      <c r="P142" s="77"/>
      <c r="Q142" s="77"/>
      <c r="R142" s="90"/>
      <c r="S142" s="77"/>
      <c r="T142" s="77"/>
      <c r="U142" s="77"/>
      <c r="V142" s="77"/>
      <c r="W142" s="90"/>
      <c r="X142" s="77"/>
      <c r="Y142" s="77"/>
      <c r="Z142" s="65"/>
      <c r="AA142" s="65"/>
      <c r="AB142" s="90"/>
      <c r="AC142" s="65"/>
      <c r="AD142" s="52"/>
      <c r="AE142" s="52"/>
      <c r="AF142" s="52"/>
      <c r="AG142" s="53"/>
    </row>
    <row r="143" spans="1:33" s="71" customFormat="1">
      <c r="A143" s="75"/>
      <c r="B143" s="63"/>
      <c r="C143" s="117"/>
      <c r="D143" s="60"/>
      <c r="E143" s="60"/>
      <c r="F143" s="60"/>
      <c r="G143" s="60"/>
      <c r="H143" s="900"/>
      <c r="M143" s="1049"/>
      <c r="N143" s="77"/>
      <c r="O143" s="77"/>
      <c r="P143" s="77"/>
      <c r="Q143" s="77"/>
      <c r="R143" s="90"/>
      <c r="S143" s="77"/>
      <c r="T143" s="77"/>
      <c r="U143" s="77"/>
      <c r="V143" s="77"/>
      <c r="W143" s="90"/>
      <c r="X143" s="77"/>
      <c r="Y143" s="77"/>
      <c r="Z143" s="65"/>
      <c r="AA143" s="65"/>
      <c r="AB143" s="90"/>
      <c r="AC143" s="65"/>
      <c r="AD143" s="52"/>
      <c r="AE143" s="52"/>
      <c r="AF143" s="52"/>
      <c r="AG143" s="53"/>
    </row>
    <row r="144" spans="1:33" s="71" customFormat="1">
      <c r="A144" s="75"/>
      <c r="B144" s="63"/>
      <c r="C144" s="117"/>
      <c r="D144" s="60"/>
      <c r="E144" s="60"/>
      <c r="F144" s="60"/>
      <c r="G144" s="60"/>
      <c r="H144" s="900"/>
      <c r="M144" s="1049"/>
      <c r="N144" s="77"/>
      <c r="O144" s="77"/>
      <c r="P144" s="77"/>
      <c r="Q144" s="77"/>
      <c r="R144" s="90"/>
      <c r="S144" s="77"/>
      <c r="T144" s="77"/>
      <c r="U144" s="77"/>
      <c r="V144" s="77"/>
      <c r="W144" s="90"/>
      <c r="X144" s="77"/>
      <c r="Y144" s="77"/>
      <c r="Z144" s="65"/>
      <c r="AA144" s="65"/>
      <c r="AB144" s="90"/>
      <c r="AC144" s="65"/>
      <c r="AD144" s="52"/>
      <c r="AE144" s="52"/>
      <c r="AF144" s="52"/>
      <c r="AG144" s="53"/>
    </row>
    <row r="145" spans="1:33" s="71" customFormat="1">
      <c r="A145" s="75"/>
      <c r="B145" s="63"/>
      <c r="C145" s="117"/>
      <c r="D145" s="60"/>
      <c r="E145" s="60"/>
      <c r="F145" s="60"/>
      <c r="G145" s="60"/>
      <c r="H145" s="900"/>
      <c r="M145" s="1049"/>
      <c r="N145" s="77"/>
      <c r="O145" s="77"/>
      <c r="P145" s="77"/>
      <c r="Q145" s="77"/>
      <c r="R145" s="90"/>
      <c r="S145" s="77"/>
      <c r="T145" s="77"/>
      <c r="U145" s="77"/>
      <c r="V145" s="77"/>
      <c r="W145" s="90"/>
      <c r="X145" s="77"/>
      <c r="Y145" s="77"/>
      <c r="Z145" s="65"/>
      <c r="AA145" s="65"/>
      <c r="AB145" s="90"/>
      <c r="AC145" s="65"/>
      <c r="AD145" s="52"/>
      <c r="AE145" s="52"/>
      <c r="AF145" s="52"/>
      <c r="AG145" s="53"/>
    </row>
    <row r="146" spans="1:33" s="71" customFormat="1">
      <c r="A146" s="75"/>
      <c r="B146" s="63"/>
      <c r="C146" s="117"/>
      <c r="D146" s="60"/>
      <c r="E146" s="60"/>
      <c r="F146" s="60"/>
      <c r="G146" s="60"/>
      <c r="H146" s="900"/>
      <c r="M146" s="1049"/>
      <c r="N146" s="77"/>
      <c r="O146" s="77"/>
      <c r="P146" s="77"/>
      <c r="Q146" s="77"/>
      <c r="R146" s="90"/>
      <c r="S146" s="77"/>
      <c r="T146" s="77"/>
      <c r="U146" s="77"/>
      <c r="V146" s="77"/>
      <c r="W146" s="90"/>
      <c r="X146" s="77"/>
      <c r="Y146" s="77"/>
      <c r="Z146" s="65"/>
      <c r="AA146" s="65"/>
      <c r="AB146" s="90"/>
      <c r="AC146" s="65"/>
      <c r="AD146" s="52"/>
      <c r="AE146" s="52"/>
      <c r="AF146" s="52"/>
      <c r="AG146" s="53"/>
    </row>
    <row r="147" spans="1:33" s="71" customFormat="1">
      <c r="A147" s="75"/>
      <c r="B147" s="63"/>
      <c r="C147" s="117"/>
      <c r="D147" s="60"/>
      <c r="E147" s="60"/>
      <c r="F147" s="60"/>
      <c r="G147" s="60"/>
      <c r="H147" s="900"/>
      <c r="M147" s="1049"/>
      <c r="N147" s="77"/>
      <c r="O147" s="77"/>
      <c r="P147" s="77"/>
      <c r="Q147" s="77"/>
      <c r="R147" s="90"/>
      <c r="S147" s="77"/>
      <c r="T147" s="77"/>
      <c r="U147" s="77"/>
      <c r="V147" s="77"/>
      <c r="W147" s="90"/>
      <c r="X147" s="77"/>
      <c r="Y147" s="77"/>
      <c r="Z147" s="65"/>
      <c r="AA147" s="65"/>
      <c r="AB147" s="90"/>
      <c r="AC147" s="65"/>
      <c r="AD147" s="52"/>
      <c r="AE147" s="52"/>
      <c r="AF147" s="52"/>
      <c r="AG147" s="53"/>
    </row>
    <row r="148" spans="1:33" s="71" customFormat="1">
      <c r="A148" s="75"/>
      <c r="B148" s="63"/>
      <c r="C148" s="117"/>
      <c r="D148" s="60"/>
      <c r="E148" s="60"/>
      <c r="F148" s="60"/>
      <c r="G148" s="60"/>
      <c r="H148" s="900"/>
      <c r="M148" s="1049"/>
      <c r="N148" s="77"/>
      <c r="O148" s="77"/>
      <c r="P148" s="77"/>
      <c r="Q148" s="77"/>
      <c r="R148" s="90"/>
      <c r="S148" s="77"/>
      <c r="T148" s="77"/>
      <c r="U148" s="77"/>
      <c r="V148" s="77"/>
      <c r="W148" s="90"/>
      <c r="X148" s="77"/>
      <c r="Y148" s="77"/>
      <c r="Z148" s="65"/>
      <c r="AA148" s="65"/>
      <c r="AB148" s="90"/>
      <c r="AC148" s="65"/>
      <c r="AD148" s="52"/>
      <c r="AE148" s="52"/>
      <c r="AF148" s="52"/>
      <c r="AG148" s="53"/>
    </row>
    <row r="149" spans="1:33" s="71" customFormat="1">
      <c r="A149" s="75"/>
      <c r="B149" s="63"/>
      <c r="C149" s="117"/>
      <c r="D149" s="60"/>
      <c r="E149" s="60"/>
      <c r="F149" s="60"/>
      <c r="G149" s="60"/>
      <c r="H149" s="900"/>
      <c r="M149" s="1049"/>
      <c r="N149" s="77"/>
      <c r="O149" s="77"/>
      <c r="P149" s="77"/>
      <c r="Q149" s="77"/>
      <c r="R149" s="90"/>
      <c r="S149" s="77"/>
      <c r="T149" s="77"/>
      <c r="U149" s="77"/>
      <c r="V149" s="77"/>
      <c r="W149" s="90"/>
      <c r="X149" s="77"/>
      <c r="Y149" s="77"/>
      <c r="Z149" s="65"/>
      <c r="AA149" s="65"/>
      <c r="AB149" s="90"/>
      <c r="AC149" s="65"/>
      <c r="AD149" s="52"/>
      <c r="AE149" s="52"/>
      <c r="AF149" s="52"/>
      <c r="AG149" s="53"/>
    </row>
    <row r="150" spans="1:33" s="71" customFormat="1">
      <c r="A150" s="75"/>
      <c r="B150" s="63"/>
      <c r="C150" s="117"/>
      <c r="D150" s="60"/>
      <c r="E150" s="60"/>
      <c r="F150" s="60"/>
      <c r="G150" s="60"/>
      <c r="H150" s="900"/>
      <c r="M150" s="1049"/>
      <c r="N150" s="77"/>
      <c r="O150" s="77"/>
      <c r="P150" s="77"/>
      <c r="Q150" s="77"/>
      <c r="R150" s="90"/>
      <c r="S150" s="77"/>
      <c r="T150" s="77"/>
      <c r="U150" s="77"/>
      <c r="V150" s="77"/>
      <c r="W150" s="90"/>
      <c r="X150" s="77"/>
      <c r="Y150" s="77"/>
      <c r="Z150" s="65"/>
      <c r="AA150" s="65"/>
      <c r="AB150" s="90"/>
      <c r="AC150" s="65"/>
      <c r="AD150" s="52"/>
      <c r="AE150" s="52"/>
      <c r="AF150" s="52"/>
      <c r="AG150" s="53"/>
    </row>
    <row r="151" spans="1:33" s="71" customFormat="1">
      <c r="A151" s="75"/>
      <c r="B151" s="63"/>
      <c r="C151" s="117"/>
      <c r="D151" s="60"/>
      <c r="E151" s="60"/>
      <c r="F151" s="60"/>
      <c r="G151" s="60"/>
      <c r="H151" s="900"/>
      <c r="M151" s="1049"/>
      <c r="N151" s="77"/>
      <c r="O151" s="77"/>
      <c r="P151" s="77"/>
      <c r="Q151" s="77"/>
      <c r="R151" s="90"/>
      <c r="S151" s="77"/>
      <c r="T151" s="77"/>
      <c r="U151" s="77"/>
      <c r="V151" s="77"/>
      <c r="W151" s="90"/>
      <c r="X151" s="77"/>
      <c r="Y151" s="77"/>
      <c r="Z151" s="65"/>
      <c r="AA151" s="65"/>
      <c r="AB151" s="90"/>
      <c r="AC151" s="65"/>
      <c r="AD151" s="52"/>
      <c r="AE151" s="52"/>
      <c r="AF151" s="52"/>
      <c r="AG151" s="53"/>
    </row>
    <row r="152" spans="1:33" s="71" customFormat="1">
      <c r="A152" s="75"/>
      <c r="B152" s="63"/>
      <c r="C152" s="117"/>
      <c r="D152" s="60"/>
      <c r="E152" s="60"/>
      <c r="F152" s="60"/>
      <c r="G152" s="60"/>
      <c r="H152" s="900"/>
      <c r="M152" s="1049"/>
      <c r="N152" s="77"/>
      <c r="O152" s="77"/>
      <c r="P152" s="77"/>
      <c r="Q152" s="77"/>
      <c r="R152" s="90"/>
      <c r="S152" s="77"/>
      <c r="T152" s="77"/>
      <c r="U152" s="77"/>
      <c r="V152" s="77"/>
      <c r="W152" s="90"/>
      <c r="X152" s="77"/>
      <c r="Y152" s="77"/>
      <c r="Z152" s="65"/>
      <c r="AA152" s="65"/>
      <c r="AB152" s="90"/>
      <c r="AC152" s="65"/>
      <c r="AD152" s="52"/>
      <c r="AE152" s="52"/>
      <c r="AF152" s="52"/>
      <c r="AG152" s="53"/>
    </row>
    <row r="153" spans="1:33" s="71" customFormat="1">
      <c r="A153" s="75"/>
      <c r="B153" s="63"/>
      <c r="C153" s="117"/>
      <c r="D153" s="60"/>
      <c r="E153" s="60"/>
      <c r="F153" s="60"/>
      <c r="G153" s="60"/>
      <c r="H153" s="900"/>
      <c r="M153" s="1049"/>
      <c r="N153" s="77"/>
      <c r="O153" s="77"/>
      <c r="P153" s="77"/>
      <c r="Q153" s="77"/>
      <c r="R153" s="90"/>
      <c r="S153" s="77"/>
      <c r="T153" s="77"/>
      <c r="U153" s="77"/>
      <c r="V153" s="77"/>
      <c r="W153" s="90"/>
      <c r="X153" s="77"/>
      <c r="Y153" s="77"/>
      <c r="Z153" s="65"/>
      <c r="AA153" s="65"/>
      <c r="AB153" s="90"/>
      <c r="AC153" s="65"/>
      <c r="AD153" s="52"/>
      <c r="AE153" s="52"/>
      <c r="AF153" s="52"/>
      <c r="AG153" s="53"/>
    </row>
    <row r="154" spans="1:33" s="71" customFormat="1">
      <c r="A154" s="75"/>
      <c r="B154" s="63"/>
      <c r="C154" s="117"/>
      <c r="D154" s="60"/>
      <c r="E154" s="60"/>
      <c r="F154" s="60"/>
      <c r="G154" s="60"/>
      <c r="H154" s="900"/>
      <c r="M154" s="1049"/>
      <c r="N154" s="77"/>
      <c r="O154" s="77"/>
      <c r="P154" s="77"/>
      <c r="Q154" s="77"/>
      <c r="R154" s="90"/>
      <c r="S154" s="77"/>
      <c r="T154" s="77"/>
      <c r="U154" s="77"/>
      <c r="V154" s="77"/>
      <c r="W154" s="90"/>
      <c r="X154" s="77"/>
      <c r="Y154" s="77"/>
      <c r="Z154" s="65"/>
      <c r="AA154" s="65"/>
      <c r="AB154" s="90"/>
      <c r="AC154" s="65"/>
      <c r="AD154" s="52"/>
      <c r="AE154" s="52"/>
      <c r="AF154" s="52"/>
      <c r="AG154" s="53"/>
    </row>
    <row r="155" spans="1:33" s="71" customFormat="1">
      <c r="A155" s="75"/>
      <c r="B155" s="63"/>
      <c r="C155" s="117"/>
      <c r="D155" s="60"/>
      <c r="E155" s="60"/>
      <c r="F155" s="60"/>
      <c r="G155" s="60"/>
      <c r="H155" s="900"/>
      <c r="M155" s="1049"/>
      <c r="N155" s="77"/>
      <c r="O155" s="77"/>
      <c r="P155" s="77"/>
      <c r="Q155" s="77"/>
      <c r="R155" s="90"/>
      <c r="S155" s="77"/>
      <c r="T155" s="77"/>
      <c r="U155" s="77"/>
      <c r="V155" s="77"/>
      <c r="W155" s="90"/>
      <c r="X155" s="77"/>
      <c r="Y155" s="77"/>
      <c r="Z155" s="65"/>
      <c r="AA155" s="65"/>
      <c r="AB155" s="90"/>
      <c r="AC155" s="65"/>
      <c r="AD155" s="52"/>
      <c r="AE155" s="52"/>
      <c r="AF155" s="52"/>
      <c r="AG155" s="53"/>
    </row>
    <row r="156" spans="1:33" s="71" customFormat="1">
      <c r="A156" s="75"/>
      <c r="B156" s="63"/>
      <c r="C156" s="117"/>
      <c r="D156" s="60"/>
      <c r="E156" s="60"/>
      <c r="F156" s="60"/>
      <c r="G156" s="60"/>
      <c r="H156" s="900"/>
      <c r="M156" s="1049"/>
      <c r="N156" s="77"/>
      <c r="O156" s="77"/>
      <c r="P156" s="77"/>
      <c r="Q156" s="77"/>
      <c r="R156" s="90"/>
      <c r="S156" s="77"/>
      <c r="T156" s="77"/>
      <c r="U156" s="77"/>
      <c r="V156" s="77"/>
      <c r="W156" s="90"/>
      <c r="X156" s="77"/>
      <c r="Y156" s="77"/>
      <c r="Z156" s="65"/>
      <c r="AA156" s="65"/>
      <c r="AB156" s="90"/>
      <c r="AC156" s="65"/>
      <c r="AD156" s="52"/>
      <c r="AE156" s="52"/>
      <c r="AF156" s="52"/>
      <c r="AG156" s="53"/>
    </row>
    <row r="157" spans="1:33" s="71" customFormat="1">
      <c r="A157" s="75"/>
      <c r="B157" s="63"/>
      <c r="C157" s="117"/>
      <c r="D157" s="60"/>
      <c r="E157" s="60"/>
      <c r="F157" s="60"/>
      <c r="G157" s="60"/>
      <c r="H157" s="900"/>
      <c r="M157" s="1049"/>
      <c r="N157" s="77"/>
      <c r="O157" s="77"/>
      <c r="P157" s="77"/>
      <c r="Q157" s="77"/>
      <c r="R157" s="90"/>
      <c r="S157" s="77"/>
      <c r="T157" s="77"/>
      <c r="U157" s="77"/>
      <c r="V157" s="77"/>
      <c r="W157" s="90"/>
      <c r="X157" s="77"/>
      <c r="Y157" s="77"/>
      <c r="Z157" s="65"/>
      <c r="AA157" s="65"/>
      <c r="AB157" s="90"/>
      <c r="AC157" s="65"/>
      <c r="AD157" s="52"/>
      <c r="AE157" s="52"/>
      <c r="AF157" s="52"/>
      <c r="AG157" s="53"/>
    </row>
    <row r="158" spans="1:33" s="71" customFormat="1">
      <c r="A158" s="75"/>
      <c r="B158" s="63"/>
      <c r="C158" s="117"/>
      <c r="D158" s="60"/>
      <c r="E158" s="60"/>
      <c r="F158" s="60"/>
      <c r="G158" s="60"/>
      <c r="H158" s="900"/>
      <c r="M158" s="1049"/>
      <c r="N158" s="77"/>
      <c r="O158" s="77"/>
      <c r="P158" s="77"/>
      <c r="Q158" s="77"/>
      <c r="R158" s="90"/>
      <c r="S158" s="77"/>
      <c r="T158" s="77"/>
      <c r="U158" s="77"/>
      <c r="V158" s="77"/>
      <c r="W158" s="90"/>
      <c r="X158" s="77"/>
      <c r="Y158" s="77"/>
      <c r="Z158" s="65"/>
      <c r="AA158" s="65"/>
      <c r="AB158" s="90"/>
      <c r="AC158" s="65"/>
      <c r="AD158" s="52"/>
      <c r="AE158" s="52"/>
      <c r="AF158" s="52"/>
      <c r="AG158" s="53"/>
    </row>
    <row r="159" spans="1:33" s="71" customFormat="1">
      <c r="A159" s="75"/>
      <c r="B159" s="63"/>
      <c r="C159" s="117"/>
      <c r="D159" s="60"/>
      <c r="E159" s="60"/>
      <c r="F159" s="60"/>
      <c r="G159" s="60"/>
      <c r="H159" s="900"/>
      <c r="M159" s="1049"/>
      <c r="N159" s="77"/>
      <c r="O159" s="77"/>
      <c r="P159" s="77"/>
      <c r="Q159" s="77"/>
      <c r="R159" s="90"/>
      <c r="S159" s="77"/>
      <c r="T159" s="77"/>
      <c r="U159" s="77"/>
      <c r="V159" s="77"/>
      <c r="W159" s="90"/>
      <c r="X159" s="77"/>
      <c r="Y159" s="77"/>
      <c r="Z159" s="65"/>
      <c r="AA159" s="65"/>
      <c r="AB159" s="90"/>
      <c r="AC159" s="65"/>
      <c r="AD159" s="52"/>
      <c r="AE159" s="52"/>
      <c r="AF159" s="52"/>
      <c r="AG159" s="53"/>
    </row>
    <row r="160" spans="1:33" s="71" customFormat="1">
      <c r="A160" s="75"/>
      <c r="B160" s="63"/>
      <c r="C160" s="117"/>
      <c r="D160" s="60"/>
      <c r="E160" s="60"/>
      <c r="F160" s="60"/>
      <c r="G160" s="60"/>
      <c r="H160" s="900"/>
      <c r="M160" s="1049"/>
      <c r="N160" s="77"/>
      <c r="O160" s="77"/>
      <c r="P160" s="77"/>
      <c r="Q160" s="77"/>
      <c r="R160" s="90"/>
      <c r="S160" s="77"/>
      <c r="T160" s="77"/>
      <c r="U160" s="77"/>
      <c r="V160" s="77"/>
      <c r="W160" s="90"/>
      <c r="X160" s="77"/>
      <c r="Y160" s="77"/>
      <c r="Z160" s="65"/>
      <c r="AA160" s="65"/>
      <c r="AB160" s="90"/>
      <c r="AC160" s="65"/>
      <c r="AD160" s="52"/>
      <c r="AE160" s="52"/>
      <c r="AF160" s="52"/>
      <c r="AG160" s="53"/>
    </row>
    <row r="161" spans="1:33" s="71" customFormat="1">
      <c r="A161" s="75"/>
      <c r="B161" s="63"/>
      <c r="C161" s="117"/>
      <c r="D161" s="60"/>
      <c r="E161" s="60"/>
      <c r="F161" s="60"/>
      <c r="G161" s="60"/>
      <c r="H161" s="900"/>
      <c r="M161" s="1049"/>
      <c r="N161" s="77"/>
      <c r="O161" s="77"/>
      <c r="P161" s="77"/>
      <c r="Q161" s="77"/>
      <c r="R161" s="90"/>
      <c r="S161" s="77"/>
      <c r="T161" s="77"/>
      <c r="U161" s="77"/>
      <c r="V161" s="77"/>
      <c r="W161" s="90"/>
      <c r="X161" s="77"/>
      <c r="Y161" s="77"/>
      <c r="Z161" s="65"/>
      <c r="AA161" s="65"/>
      <c r="AB161" s="90"/>
      <c r="AC161" s="65"/>
      <c r="AD161" s="52"/>
      <c r="AE161" s="52"/>
      <c r="AF161" s="52"/>
      <c r="AG161" s="53"/>
    </row>
    <row r="162" spans="1:33" s="71" customFormat="1">
      <c r="A162" s="75"/>
      <c r="B162" s="63"/>
      <c r="C162" s="117"/>
      <c r="D162" s="60"/>
      <c r="E162" s="60"/>
      <c r="F162" s="60"/>
      <c r="G162" s="60"/>
      <c r="H162" s="900"/>
      <c r="M162" s="1049"/>
      <c r="N162" s="77"/>
      <c r="O162" s="77"/>
      <c r="P162" s="77"/>
      <c r="Q162" s="77"/>
      <c r="R162" s="90"/>
      <c r="S162" s="77"/>
      <c r="T162" s="77"/>
      <c r="U162" s="77"/>
      <c r="V162" s="77"/>
      <c r="W162" s="90"/>
      <c r="X162" s="77"/>
      <c r="Y162" s="77"/>
      <c r="Z162" s="65"/>
      <c r="AA162" s="65"/>
      <c r="AB162" s="90"/>
      <c r="AC162" s="65"/>
      <c r="AD162" s="52"/>
      <c r="AE162" s="52"/>
      <c r="AF162" s="52"/>
      <c r="AG162" s="53"/>
    </row>
    <row r="163" spans="1:33" s="71" customFormat="1">
      <c r="A163" s="75"/>
      <c r="B163" s="63"/>
      <c r="C163" s="117"/>
      <c r="D163" s="60"/>
      <c r="E163" s="60"/>
      <c r="F163" s="60"/>
      <c r="G163" s="60"/>
      <c r="H163" s="900"/>
      <c r="M163" s="1049"/>
      <c r="N163" s="77"/>
      <c r="O163" s="77"/>
      <c r="P163" s="77"/>
      <c r="Q163" s="77"/>
      <c r="R163" s="90"/>
      <c r="S163" s="77"/>
      <c r="T163" s="77"/>
      <c r="U163" s="77"/>
      <c r="V163" s="77"/>
      <c r="W163" s="90"/>
      <c r="X163" s="77"/>
      <c r="Y163" s="77"/>
      <c r="Z163" s="65"/>
      <c r="AA163" s="65"/>
      <c r="AB163" s="90"/>
      <c r="AC163" s="65"/>
      <c r="AD163" s="52"/>
      <c r="AE163" s="52"/>
      <c r="AF163" s="52"/>
      <c r="AG163" s="53"/>
    </row>
    <row r="164" spans="1:33" s="71" customFormat="1">
      <c r="A164" s="75"/>
      <c r="B164" s="63"/>
      <c r="C164" s="117"/>
      <c r="D164" s="60"/>
      <c r="E164" s="60"/>
      <c r="F164" s="60"/>
      <c r="G164" s="60"/>
      <c r="H164" s="900"/>
      <c r="M164" s="1049"/>
      <c r="N164" s="77"/>
      <c r="O164" s="77"/>
      <c r="P164" s="77"/>
      <c r="Q164" s="77"/>
      <c r="R164" s="90"/>
      <c r="S164" s="77"/>
      <c r="T164" s="77"/>
      <c r="U164" s="77"/>
      <c r="V164" s="77"/>
      <c r="W164" s="90"/>
      <c r="X164" s="77"/>
      <c r="Y164" s="77"/>
      <c r="Z164" s="65"/>
      <c r="AA164" s="65"/>
      <c r="AB164" s="90"/>
      <c r="AC164" s="65"/>
      <c r="AD164" s="52"/>
      <c r="AE164" s="52"/>
      <c r="AF164" s="52"/>
      <c r="AG164" s="53"/>
    </row>
    <row r="165" spans="1:33" s="71" customFormat="1">
      <c r="A165" s="75"/>
      <c r="B165" s="63"/>
      <c r="C165" s="117"/>
      <c r="D165" s="60"/>
      <c r="E165" s="60"/>
      <c r="F165" s="60"/>
      <c r="G165" s="60"/>
      <c r="H165" s="900"/>
      <c r="M165" s="1049"/>
      <c r="N165" s="77"/>
      <c r="O165" s="77"/>
      <c r="P165" s="77"/>
      <c r="Q165" s="77"/>
      <c r="R165" s="90"/>
      <c r="S165" s="77"/>
      <c r="T165" s="77"/>
      <c r="U165" s="77"/>
      <c r="V165" s="77"/>
      <c r="W165" s="90"/>
      <c r="X165" s="77"/>
      <c r="Y165" s="77"/>
      <c r="Z165" s="65"/>
      <c r="AA165" s="65"/>
      <c r="AB165" s="90"/>
      <c r="AC165" s="65"/>
      <c r="AD165" s="52"/>
      <c r="AE165" s="52"/>
      <c r="AF165" s="52"/>
      <c r="AG165" s="53"/>
    </row>
    <row r="166" spans="1:33" s="71" customFormat="1">
      <c r="A166" s="75"/>
      <c r="B166" s="63"/>
      <c r="C166" s="117"/>
      <c r="D166" s="60"/>
      <c r="E166" s="60"/>
      <c r="F166" s="60"/>
      <c r="G166" s="60"/>
      <c r="H166" s="900"/>
      <c r="M166" s="1049"/>
      <c r="N166" s="77"/>
      <c r="O166" s="77"/>
      <c r="P166" s="77"/>
      <c r="Q166" s="77"/>
      <c r="R166" s="90"/>
      <c r="S166" s="77"/>
      <c r="T166" s="77"/>
      <c r="U166" s="77"/>
      <c r="V166" s="77"/>
      <c r="W166" s="90"/>
      <c r="X166" s="77"/>
      <c r="Y166" s="77"/>
      <c r="Z166" s="65"/>
      <c r="AA166" s="65"/>
      <c r="AB166" s="90"/>
      <c r="AC166" s="65"/>
      <c r="AD166" s="52"/>
      <c r="AE166" s="52"/>
      <c r="AF166" s="52"/>
      <c r="AG166" s="53"/>
    </row>
    <row r="167" spans="1:33" s="71" customFormat="1">
      <c r="A167" s="75"/>
      <c r="B167" s="63"/>
      <c r="C167" s="117"/>
      <c r="D167" s="60"/>
      <c r="E167" s="60"/>
      <c r="F167" s="60"/>
      <c r="G167" s="60"/>
      <c r="H167" s="900"/>
      <c r="M167" s="1049"/>
      <c r="N167" s="77"/>
      <c r="O167" s="77"/>
      <c r="P167" s="77"/>
      <c r="Q167" s="77"/>
      <c r="R167" s="90"/>
      <c r="S167" s="77"/>
      <c r="T167" s="77"/>
      <c r="U167" s="77"/>
      <c r="V167" s="77"/>
      <c r="W167" s="90"/>
      <c r="X167" s="77"/>
      <c r="Y167" s="77"/>
      <c r="Z167" s="65"/>
      <c r="AA167" s="65"/>
      <c r="AB167" s="90"/>
      <c r="AC167" s="65"/>
      <c r="AD167" s="52"/>
      <c r="AE167" s="52"/>
      <c r="AF167" s="52"/>
      <c r="AG167" s="53"/>
    </row>
    <row r="168" spans="1:33" s="71" customFormat="1">
      <c r="A168" s="75"/>
      <c r="B168" s="63"/>
      <c r="C168" s="117"/>
      <c r="D168" s="60"/>
      <c r="E168" s="60"/>
      <c r="F168" s="60"/>
      <c r="G168" s="60"/>
      <c r="H168" s="900"/>
      <c r="M168" s="1049"/>
      <c r="N168" s="77"/>
      <c r="O168" s="77"/>
      <c r="P168" s="77"/>
      <c r="Q168" s="77"/>
      <c r="R168" s="90"/>
      <c r="S168" s="77"/>
      <c r="T168" s="77"/>
      <c r="U168" s="77"/>
      <c r="V168" s="77"/>
      <c r="W168" s="90"/>
      <c r="X168" s="77"/>
      <c r="Y168" s="77"/>
      <c r="Z168" s="65"/>
      <c r="AA168" s="65"/>
      <c r="AB168" s="90"/>
      <c r="AC168" s="65"/>
      <c r="AD168" s="52"/>
      <c r="AE168" s="52"/>
      <c r="AF168" s="52"/>
      <c r="AG168" s="53"/>
    </row>
    <row r="169" spans="1:33" s="71" customFormat="1">
      <c r="A169" s="75"/>
      <c r="B169" s="63"/>
      <c r="C169" s="117"/>
      <c r="D169" s="60"/>
      <c r="E169" s="60"/>
      <c r="F169" s="60"/>
      <c r="G169" s="60"/>
      <c r="H169" s="900"/>
      <c r="M169" s="1049"/>
      <c r="N169" s="77"/>
      <c r="O169" s="77"/>
      <c r="P169" s="77"/>
      <c r="Q169" s="77"/>
      <c r="R169" s="90"/>
      <c r="S169" s="77"/>
      <c r="T169" s="77"/>
      <c r="U169" s="77"/>
      <c r="V169" s="77"/>
      <c r="W169" s="90"/>
      <c r="X169" s="77"/>
      <c r="Y169" s="77"/>
      <c r="Z169" s="65"/>
      <c r="AA169" s="65"/>
      <c r="AB169" s="90"/>
      <c r="AC169" s="65"/>
      <c r="AD169" s="52"/>
      <c r="AE169" s="52"/>
      <c r="AF169" s="52"/>
      <c r="AG169" s="53"/>
    </row>
    <row r="170" spans="1:33" s="71" customFormat="1">
      <c r="A170" s="75"/>
      <c r="B170" s="63"/>
      <c r="C170" s="117"/>
      <c r="D170" s="60"/>
      <c r="E170" s="60"/>
      <c r="F170" s="60"/>
      <c r="G170" s="60"/>
      <c r="H170" s="900"/>
      <c r="M170" s="1049"/>
      <c r="N170" s="77"/>
      <c r="O170" s="77"/>
      <c r="P170" s="77"/>
      <c r="Q170" s="77"/>
      <c r="R170" s="90"/>
      <c r="S170" s="77"/>
      <c r="T170" s="77"/>
      <c r="U170" s="77"/>
      <c r="V170" s="77"/>
      <c r="W170" s="90"/>
      <c r="X170" s="77"/>
      <c r="Y170" s="77"/>
      <c r="Z170" s="65"/>
      <c r="AA170" s="65"/>
      <c r="AB170" s="90"/>
      <c r="AC170" s="65"/>
      <c r="AD170" s="52"/>
      <c r="AE170" s="52"/>
      <c r="AF170" s="52"/>
      <c r="AG170" s="53"/>
    </row>
    <row r="171" spans="1:33" s="71" customFormat="1">
      <c r="A171" s="75"/>
      <c r="B171" s="63"/>
      <c r="C171" s="117"/>
      <c r="D171" s="60"/>
      <c r="E171" s="60"/>
      <c r="F171" s="60"/>
      <c r="G171" s="60"/>
      <c r="H171" s="900"/>
      <c r="M171" s="1049"/>
      <c r="N171" s="77"/>
      <c r="O171" s="77"/>
      <c r="P171" s="77"/>
      <c r="Q171" s="77"/>
      <c r="R171" s="90"/>
      <c r="S171" s="77"/>
      <c r="T171" s="77"/>
      <c r="U171" s="77"/>
      <c r="V171" s="77"/>
      <c r="W171" s="90"/>
      <c r="X171" s="77"/>
      <c r="Y171" s="77"/>
      <c r="Z171" s="65"/>
      <c r="AA171" s="65"/>
      <c r="AB171" s="90"/>
      <c r="AC171" s="65"/>
      <c r="AD171" s="52"/>
      <c r="AE171" s="52"/>
      <c r="AF171" s="52"/>
      <c r="AG171" s="53"/>
    </row>
    <row r="172" spans="1:33" s="71" customFormat="1">
      <c r="A172" s="75"/>
      <c r="B172" s="63"/>
      <c r="C172" s="117"/>
      <c r="D172" s="60"/>
      <c r="E172" s="60"/>
      <c r="F172" s="60"/>
      <c r="G172" s="60"/>
      <c r="H172" s="900"/>
      <c r="M172" s="1049"/>
      <c r="N172" s="77"/>
      <c r="O172" s="77"/>
      <c r="P172" s="77"/>
      <c r="Q172" s="77"/>
      <c r="R172" s="90"/>
      <c r="S172" s="77"/>
      <c r="T172" s="77"/>
      <c r="U172" s="77"/>
      <c r="V172" s="77"/>
      <c r="W172" s="90"/>
      <c r="X172" s="77"/>
      <c r="Y172" s="77"/>
      <c r="Z172" s="65"/>
      <c r="AA172" s="65"/>
      <c r="AB172" s="90"/>
      <c r="AC172" s="65"/>
      <c r="AD172" s="52"/>
      <c r="AE172" s="52"/>
      <c r="AF172" s="52"/>
      <c r="AG172" s="53"/>
    </row>
    <row r="173" spans="1:33" s="71" customFormat="1">
      <c r="A173" s="75"/>
      <c r="B173" s="63"/>
      <c r="C173" s="117"/>
      <c r="D173" s="60"/>
      <c r="E173" s="60"/>
      <c r="F173" s="60"/>
      <c r="G173" s="60"/>
      <c r="H173" s="900"/>
      <c r="M173" s="1049"/>
      <c r="N173" s="77"/>
      <c r="O173" s="77"/>
      <c r="P173" s="77"/>
      <c r="Q173" s="77"/>
      <c r="R173" s="90"/>
      <c r="S173" s="77"/>
      <c r="T173" s="77"/>
      <c r="U173" s="77"/>
      <c r="V173" s="77"/>
      <c r="W173" s="90"/>
      <c r="X173" s="77"/>
      <c r="Y173" s="77"/>
      <c r="Z173" s="65"/>
      <c r="AA173" s="65"/>
      <c r="AB173" s="90"/>
      <c r="AC173" s="65"/>
      <c r="AD173" s="52"/>
      <c r="AE173" s="52"/>
      <c r="AF173" s="52"/>
      <c r="AG173" s="53"/>
    </row>
    <row r="174" spans="1:33" s="71" customFormat="1">
      <c r="A174" s="75"/>
      <c r="B174" s="63"/>
      <c r="C174" s="117"/>
      <c r="D174" s="60"/>
      <c r="E174" s="60"/>
      <c r="F174" s="60"/>
      <c r="G174" s="60"/>
      <c r="H174" s="900"/>
      <c r="M174" s="1049"/>
      <c r="N174" s="77"/>
      <c r="O174" s="77"/>
      <c r="P174" s="77"/>
      <c r="Q174" s="77"/>
      <c r="R174" s="90"/>
      <c r="S174" s="77"/>
      <c r="T174" s="77"/>
      <c r="U174" s="77"/>
      <c r="V174" s="77"/>
      <c r="W174" s="90"/>
      <c r="X174" s="77"/>
      <c r="Y174" s="77"/>
      <c r="Z174" s="65"/>
      <c r="AA174" s="65"/>
      <c r="AB174" s="90"/>
      <c r="AC174" s="65"/>
      <c r="AD174" s="52"/>
      <c r="AE174" s="52"/>
      <c r="AF174" s="52"/>
      <c r="AG174" s="53"/>
    </row>
    <row r="175" spans="1:33" s="71" customFormat="1">
      <c r="A175" s="75"/>
      <c r="B175" s="63"/>
      <c r="C175" s="117"/>
      <c r="D175" s="60"/>
      <c r="E175" s="60"/>
      <c r="F175" s="60"/>
      <c r="G175" s="60"/>
      <c r="H175" s="900"/>
      <c r="M175" s="1049"/>
      <c r="N175" s="77"/>
      <c r="O175" s="77"/>
      <c r="P175" s="77"/>
      <c r="Q175" s="77"/>
      <c r="R175" s="90"/>
      <c r="S175" s="77"/>
      <c r="T175" s="77"/>
      <c r="U175" s="77"/>
      <c r="V175" s="77"/>
      <c r="W175" s="90"/>
      <c r="X175" s="77"/>
      <c r="Y175" s="77"/>
      <c r="Z175" s="65"/>
      <c r="AA175" s="65"/>
      <c r="AB175" s="90"/>
      <c r="AC175" s="65"/>
      <c r="AD175" s="52"/>
      <c r="AE175" s="52"/>
      <c r="AF175" s="52"/>
      <c r="AG175" s="53"/>
    </row>
    <row r="176" spans="1:33" s="71" customFormat="1">
      <c r="A176" s="75"/>
      <c r="B176" s="63"/>
      <c r="C176" s="117"/>
      <c r="D176" s="60"/>
      <c r="E176" s="60"/>
      <c r="F176" s="60"/>
      <c r="G176" s="60"/>
      <c r="H176" s="900"/>
      <c r="M176" s="1049"/>
      <c r="N176" s="77"/>
      <c r="O176" s="77"/>
      <c r="P176" s="77"/>
      <c r="Q176" s="77"/>
      <c r="R176" s="90"/>
      <c r="S176" s="77"/>
      <c r="T176" s="77"/>
      <c r="U176" s="77"/>
      <c r="V176" s="77"/>
      <c r="W176" s="90"/>
      <c r="X176" s="77"/>
      <c r="Y176" s="77"/>
      <c r="Z176" s="65"/>
      <c r="AA176" s="65"/>
      <c r="AB176" s="90"/>
      <c r="AC176" s="65"/>
      <c r="AD176" s="52"/>
      <c r="AE176" s="52"/>
      <c r="AF176" s="52"/>
      <c r="AG176" s="53"/>
    </row>
    <row r="177" spans="1:33" s="71" customFormat="1">
      <c r="A177" s="75"/>
      <c r="B177" s="63"/>
      <c r="C177" s="117"/>
      <c r="D177" s="60"/>
      <c r="E177" s="60"/>
      <c r="F177" s="60"/>
      <c r="G177" s="60"/>
      <c r="H177" s="900"/>
      <c r="M177" s="1049"/>
      <c r="N177" s="77"/>
      <c r="O177" s="77"/>
      <c r="P177" s="77"/>
      <c r="Q177" s="77"/>
      <c r="R177" s="90"/>
      <c r="S177" s="77"/>
      <c r="T177" s="77"/>
      <c r="U177" s="77"/>
      <c r="V177" s="77"/>
      <c r="W177" s="90"/>
      <c r="X177" s="77"/>
      <c r="Y177" s="77"/>
      <c r="Z177" s="65"/>
      <c r="AA177" s="65"/>
      <c r="AB177" s="90"/>
      <c r="AC177" s="65"/>
      <c r="AD177" s="52"/>
      <c r="AE177" s="52"/>
      <c r="AF177" s="52"/>
      <c r="AG177" s="53"/>
    </row>
    <row r="178" spans="1:33" s="71" customFormat="1">
      <c r="A178" s="75"/>
      <c r="B178" s="63"/>
      <c r="C178" s="117"/>
      <c r="D178" s="60"/>
      <c r="E178" s="60"/>
      <c r="F178" s="60"/>
      <c r="G178" s="60"/>
      <c r="H178" s="900"/>
      <c r="M178" s="1049"/>
      <c r="N178" s="77"/>
      <c r="O178" s="77"/>
      <c r="P178" s="77"/>
      <c r="Q178" s="77"/>
      <c r="R178" s="90"/>
      <c r="S178" s="77"/>
      <c r="T178" s="77"/>
      <c r="U178" s="77"/>
      <c r="V178" s="77"/>
      <c r="W178" s="90"/>
      <c r="X178" s="77"/>
      <c r="Y178" s="77"/>
      <c r="Z178" s="65"/>
      <c r="AA178" s="65"/>
      <c r="AB178" s="90"/>
      <c r="AC178" s="65"/>
      <c r="AD178" s="52"/>
      <c r="AE178" s="52"/>
      <c r="AF178" s="52"/>
      <c r="AG178" s="53"/>
    </row>
    <row r="179" spans="1:33" s="71" customFormat="1">
      <c r="A179" s="75"/>
      <c r="B179" s="63"/>
      <c r="C179" s="117"/>
      <c r="D179" s="60"/>
      <c r="E179" s="60"/>
      <c r="F179" s="60"/>
      <c r="G179" s="60"/>
      <c r="H179" s="900"/>
      <c r="M179" s="1049"/>
      <c r="N179" s="77"/>
      <c r="O179" s="77"/>
      <c r="P179" s="77"/>
      <c r="Q179" s="77"/>
      <c r="R179" s="90"/>
      <c r="S179" s="77"/>
      <c r="T179" s="77"/>
      <c r="U179" s="77"/>
      <c r="V179" s="77"/>
      <c r="W179" s="90"/>
      <c r="X179" s="77"/>
      <c r="Y179" s="77"/>
      <c r="Z179" s="65"/>
      <c r="AA179" s="65"/>
      <c r="AB179" s="90"/>
      <c r="AC179" s="65"/>
      <c r="AD179" s="52"/>
      <c r="AE179" s="52"/>
      <c r="AF179" s="52"/>
      <c r="AG179" s="53"/>
    </row>
    <row r="180" spans="1:33" s="71" customFormat="1">
      <c r="A180" s="75"/>
      <c r="B180" s="63"/>
      <c r="C180" s="117"/>
      <c r="D180" s="60"/>
      <c r="E180" s="60"/>
      <c r="F180" s="60"/>
      <c r="G180" s="60"/>
      <c r="H180" s="900"/>
      <c r="M180" s="1049"/>
      <c r="N180" s="77"/>
      <c r="O180" s="77"/>
      <c r="P180" s="77"/>
      <c r="Q180" s="77"/>
      <c r="R180" s="90"/>
      <c r="S180" s="77"/>
      <c r="T180" s="77"/>
      <c r="U180" s="77"/>
      <c r="V180" s="77"/>
      <c r="W180" s="90"/>
      <c r="X180" s="77"/>
      <c r="Y180" s="77"/>
      <c r="Z180" s="65"/>
      <c r="AA180" s="65"/>
      <c r="AB180" s="90"/>
      <c r="AC180" s="65"/>
      <c r="AD180" s="52"/>
      <c r="AE180" s="52"/>
      <c r="AF180" s="52"/>
      <c r="AG180" s="53"/>
    </row>
    <row r="181" spans="1:33" s="71" customFormat="1">
      <c r="A181" s="75"/>
      <c r="B181" s="63"/>
      <c r="C181" s="117"/>
      <c r="D181" s="60"/>
      <c r="E181" s="60"/>
      <c r="F181" s="60"/>
      <c r="G181" s="60"/>
      <c r="H181" s="900"/>
      <c r="K181" s="60"/>
      <c r="L181" s="60"/>
      <c r="M181" s="239"/>
      <c r="N181" s="77"/>
      <c r="O181" s="77"/>
      <c r="P181" s="77"/>
      <c r="Q181" s="77"/>
      <c r="R181" s="90"/>
      <c r="S181" s="77"/>
      <c r="T181" s="77"/>
      <c r="U181" s="77"/>
      <c r="V181" s="77"/>
      <c r="W181" s="90"/>
      <c r="X181" s="77"/>
      <c r="Y181" s="77"/>
      <c r="Z181" s="65"/>
      <c r="AA181" s="65"/>
      <c r="AB181" s="90"/>
      <c r="AC181" s="52"/>
      <c r="AD181" s="52"/>
      <c r="AE181" s="52"/>
      <c r="AF181" s="52"/>
      <c r="AG181" s="53"/>
    </row>
    <row r="182" spans="1:33" s="71" customFormat="1">
      <c r="A182" s="75"/>
      <c r="B182" s="63"/>
      <c r="C182" s="117"/>
      <c r="D182" s="60"/>
      <c r="E182" s="60"/>
      <c r="F182" s="60"/>
      <c r="G182" s="60"/>
      <c r="H182" s="900"/>
      <c r="K182" s="60"/>
      <c r="L182" s="60"/>
      <c r="M182" s="239"/>
      <c r="N182" s="77"/>
      <c r="O182" s="77"/>
      <c r="P182" s="77"/>
      <c r="Q182" s="77"/>
      <c r="R182" s="90"/>
      <c r="S182" s="77"/>
      <c r="T182" s="77"/>
      <c r="U182" s="77"/>
      <c r="V182" s="77"/>
      <c r="W182" s="90"/>
      <c r="X182" s="77"/>
      <c r="Y182" s="77"/>
      <c r="Z182" s="65"/>
      <c r="AA182" s="65"/>
      <c r="AB182" s="90"/>
      <c r="AC182" s="52"/>
      <c r="AD182" s="52"/>
      <c r="AE182" s="52"/>
      <c r="AF182" s="52"/>
      <c r="AG182" s="53"/>
    </row>
    <row r="183" spans="1:33" s="71" customFormat="1">
      <c r="A183" s="75"/>
      <c r="B183" s="63"/>
      <c r="C183" s="117"/>
      <c r="D183" s="60"/>
      <c r="E183" s="60"/>
      <c r="F183" s="60"/>
      <c r="G183" s="60"/>
      <c r="H183" s="900"/>
      <c r="K183" s="60"/>
      <c r="L183" s="60"/>
      <c r="M183" s="239"/>
      <c r="N183" s="77"/>
      <c r="O183" s="77"/>
      <c r="P183" s="77"/>
      <c r="Q183" s="77"/>
      <c r="R183" s="90"/>
      <c r="S183" s="77"/>
      <c r="T183" s="77"/>
      <c r="U183" s="77"/>
      <c r="V183" s="77"/>
      <c r="W183" s="90"/>
      <c r="X183" s="77"/>
      <c r="Y183" s="77"/>
      <c r="Z183" s="65"/>
      <c r="AA183" s="65"/>
      <c r="AB183" s="90"/>
      <c r="AC183" s="52"/>
      <c r="AD183" s="52"/>
      <c r="AE183" s="52"/>
      <c r="AF183" s="52"/>
      <c r="AG183" s="53"/>
    </row>
    <row r="184" spans="1:33" s="71" customFormat="1">
      <c r="A184" s="75"/>
      <c r="B184" s="63"/>
      <c r="C184" s="117"/>
      <c r="D184" s="60"/>
      <c r="E184" s="60"/>
      <c r="F184" s="60"/>
      <c r="G184" s="60"/>
      <c r="H184" s="900"/>
      <c r="K184" s="60"/>
      <c r="L184" s="60"/>
      <c r="M184" s="239"/>
      <c r="N184" s="77"/>
      <c r="O184" s="77"/>
      <c r="P184" s="77"/>
      <c r="Q184" s="77"/>
      <c r="R184" s="90"/>
      <c r="S184" s="77"/>
      <c r="T184" s="77"/>
      <c r="U184" s="77"/>
      <c r="V184" s="77"/>
      <c r="W184" s="90"/>
      <c r="X184" s="77"/>
      <c r="Y184" s="77"/>
      <c r="Z184" s="65"/>
      <c r="AA184" s="65"/>
      <c r="AB184" s="90"/>
      <c r="AC184" s="52"/>
      <c r="AD184" s="52"/>
      <c r="AE184" s="52"/>
      <c r="AF184" s="52"/>
      <c r="AG184" s="53"/>
    </row>
    <row r="185" spans="1:33" s="71" customFormat="1">
      <c r="A185" s="75"/>
      <c r="B185" s="63"/>
      <c r="C185" s="117"/>
      <c r="D185" s="60"/>
      <c r="E185" s="60"/>
      <c r="F185" s="60"/>
      <c r="G185" s="60"/>
      <c r="H185" s="900"/>
      <c r="K185" s="60"/>
      <c r="L185" s="60"/>
      <c r="M185" s="239"/>
      <c r="N185" s="77"/>
      <c r="O185" s="77"/>
      <c r="P185" s="77"/>
      <c r="Q185" s="77"/>
      <c r="R185" s="90"/>
      <c r="S185" s="77"/>
      <c r="T185" s="77"/>
      <c r="U185" s="77"/>
      <c r="V185" s="77"/>
      <c r="W185" s="90"/>
      <c r="X185" s="77"/>
      <c r="Y185" s="77"/>
      <c r="Z185" s="65"/>
      <c r="AA185" s="65"/>
      <c r="AB185" s="90"/>
      <c r="AC185" s="52"/>
      <c r="AD185" s="52"/>
      <c r="AE185" s="52"/>
      <c r="AF185" s="52"/>
      <c r="AG185" s="53"/>
    </row>
    <row r="186" spans="1:33" s="71" customFormat="1">
      <c r="A186" s="75"/>
      <c r="B186" s="63"/>
      <c r="C186" s="117"/>
      <c r="D186" s="60"/>
      <c r="E186" s="60"/>
      <c r="F186" s="60"/>
      <c r="G186" s="60"/>
      <c r="H186" s="900"/>
      <c r="K186" s="60"/>
      <c r="L186" s="60"/>
      <c r="M186" s="239"/>
      <c r="N186" s="77"/>
      <c r="O186" s="77"/>
      <c r="P186" s="77"/>
      <c r="Q186" s="77"/>
      <c r="R186" s="90"/>
      <c r="S186" s="77"/>
      <c r="T186" s="77"/>
      <c r="U186" s="77"/>
      <c r="V186" s="77"/>
      <c r="W186" s="90"/>
      <c r="X186" s="77"/>
      <c r="Y186" s="77"/>
      <c r="Z186" s="65"/>
      <c r="AA186" s="65"/>
      <c r="AB186" s="90"/>
      <c r="AC186" s="52"/>
      <c r="AD186" s="52"/>
      <c r="AE186" s="52"/>
      <c r="AF186" s="52"/>
      <c r="AG186" s="53"/>
    </row>
    <row r="187" spans="1:33" s="71" customFormat="1">
      <c r="A187" s="75"/>
      <c r="B187" s="63"/>
      <c r="C187" s="117"/>
      <c r="D187" s="60"/>
      <c r="E187" s="60"/>
      <c r="F187" s="60"/>
      <c r="G187" s="60"/>
      <c r="H187" s="900"/>
      <c r="K187" s="60"/>
      <c r="L187" s="60"/>
      <c r="M187" s="239"/>
      <c r="N187" s="77"/>
      <c r="O187" s="77"/>
      <c r="P187" s="77"/>
      <c r="Q187" s="77"/>
      <c r="R187" s="90"/>
      <c r="S187" s="77"/>
      <c r="T187" s="77"/>
      <c r="U187" s="77"/>
      <c r="V187" s="77"/>
      <c r="W187" s="90"/>
      <c r="X187" s="77"/>
      <c r="Y187" s="77"/>
      <c r="Z187" s="65"/>
      <c r="AA187" s="65"/>
      <c r="AB187" s="90"/>
      <c r="AC187" s="52"/>
      <c r="AD187" s="52"/>
      <c r="AE187" s="52"/>
      <c r="AF187" s="52"/>
      <c r="AG187" s="53"/>
    </row>
    <row r="188" spans="1:33" s="71" customFormat="1">
      <c r="A188" s="75"/>
      <c r="B188" s="63"/>
      <c r="C188" s="117"/>
      <c r="D188" s="60"/>
      <c r="E188" s="60"/>
      <c r="F188" s="60"/>
      <c r="G188" s="60"/>
      <c r="H188" s="900"/>
      <c r="K188" s="60"/>
      <c r="L188" s="60"/>
      <c r="M188" s="239"/>
      <c r="N188" s="77"/>
      <c r="O188" s="77"/>
      <c r="P188" s="77"/>
      <c r="Q188" s="77"/>
      <c r="R188" s="90"/>
      <c r="S188" s="77"/>
      <c r="T188" s="77"/>
      <c r="U188" s="77"/>
      <c r="V188" s="77"/>
      <c r="W188" s="90"/>
      <c r="X188" s="77"/>
      <c r="Y188" s="77"/>
      <c r="Z188" s="65"/>
      <c r="AA188" s="65"/>
      <c r="AB188" s="90"/>
      <c r="AC188" s="52"/>
      <c r="AD188" s="52"/>
      <c r="AE188" s="52"/>
      <c r="AF188" s="52"/>
      <c r="AG188" s="53"/>
    </row>
    <row r="189" spans="1:33" s="71" customFormat="1">
      <c r="A189" s="75"/>
      <c r="B189" s="63"/>
      <c r="C189" s="117"/>
      <c r="D189" s="60"/>
      <c r="E189" s="60"/>
      <c r="F189" s="60"/>
      <c r="G189" s="60"/>
      <c r="H189" s="900"/>
      <c r="K189" s="60"/>
      <c r="L189" s="60"/>
      <c r="M189" s="239"/>
      <c r="N189" s="77"/>
      <c r="O189" s="77"/>
      <c r="P189" s="77"/>
      <c r="Q189" s="77"/>
      <c r="R189" s="90"/>
      <c r="S189" s="77"/>
      <c r="T189" s="77"/>
      <c r="U189" s="77"/>
      <c r="V189" s="77"/>
      <c r="W189" s="90"/>
      <c r="X189" s="77"/>
      <c r="Y189" s="77"/>
      <c r="Z189" s="65"/>
      <c r="AA189" s="65"/>
      <c r="AB189" s="90"/>
      <c r="AC189" s="52"/>
      <c r="AD189" s="52"/>
      <c r="AE189" s="52"/>
      <c r="AF189" s="52"/>
      <c r="AG189" s="53"/>
    </row>
    <row r="190" spans="1:33" s="71" customFormat="1">
      <c r="A190" s="75"/>
      <c r="B190" s="63"/>
      <c r="C190" s="117"/>
      <c r="D190" s="60"/>
      <c r="E190" s="60"/>
      <c r="F190" s="60"/>
      <c r="G190" s="60"/>
      <c r="H190" s="900"/>
      <c r="K190" s="60"/>
      <c r="L190" s="60"/>
      <c r="M190" s="239"/>
      <c r="N190" s="77"/>
      <c r="O190" s="77"/>
      <c r="P190" s="77"/>
      <c r="Q190" s="77"/>
      <c r="R190" s="90"/>
      <c r="S190" s="77"/>
      <c r="T190" s="77"/>
      <c r="U190" s="77"/>
      <c r="V190" s="77"/>
      <c r="W190" s="90"/>
      <c r="X190" s="77"/>
      <c r="Y190" s="77"/>
      <c r="Z190" s="65"/>
      <c r="AA190" s="65"/>
      <c r="AB190" s="90"/>
      <c r="AC190" s="52"/>
      <c r="AD190" s="52"/>
      <c r="AE190" s="52"/>
      <c r="AF190" s="52"/>
      <c r="AG190" s="53"/>
    </row>
    <row r="191" spans="1:33" s="71" customFormat="1">
      <c r="A191" s="75"/>
      <c r="B191" s="63"/>
      <c r="C191" s="117"/>
      <c r="D191" s="60"/>
      <c r="E191" s="60"/>
      <c r="F191" s="60"/>
      <c r="G191" s="60"/>
      <c r="H191" s="900"/>
      <c r="K191" s="60"/>
      <c r="L191" s="60"/>
      <c r="M191" s="239"/>
      <c r="N191" s="77"/>
      <c r="O191" s="77"/>
      <c r="P191" s="77"/>
      <c r="Q191" s="77"/>
      <c r="R191" s="90"/>
      <c r="S191" s="77"/>
      <c r="T191" s="77"/>
      <c r="U191" s="77"/>
      <c r="V191" s="77"/>
      <c r="W191" s="90"/>
      <c r="X191" s="77"/>
      <c r="Y191" s="77"/>
      <c r="Z191" s="65"/>
      <c r="AA191" s="65"/>
      <c r="AB191" s="90"/>
      <c r="AC191" s="52"/>
      <c r="AD191" s="52"/>
      <c r="AE191" s="52"/>
      <c r="AF191" s="52"/>
      <c r="AG191" s="53"/>
    </row>
    <row r="192" spans="1:33" s="71" customFormat="1">
      <c r="A192" s="75"/>
      <c r="B192" s="63"/>
      <c r="C192" s="117"/>
      <c r="D192" s="60"/>
      <c r="E192" s="60"/>
      <c r="F192" s="60"/>
      <c r="G192" s="60"/>
      <c r="H192" s="900"/>
      <c r="K192" s="60"/>
      <c r="L192" s="60"/>
      <c r="M192" s="239"/>
      <c r="N192" s="77"/>
      <c r="O192" s="77"/>
      <c r="P192" s="77"/>
      <c r="Q192" s="77"/>
      <c r="R192" s="90"/>
      <c r="S192" s="77"/>
      <c r="T192" s="77"/>
      <c r="U192" s="77"/>
      <c r="V192" s="77"/>
      <c r="W192" s="90"/>
      <c r="X192" s="77"/>
      <c r="Y192" s="77"/>
      <c r="Z192" s="65"/>
      <c r="AA192" s="65"/>
      <c r="AB192" s="90"/>
      <c r="AC192" s="52"/>
      <c r="AD192" s="52"/>
      <c r="AE192" s="52"/>
      <c r="AF192" s="52"/>
      <c r="AG192" s="53"/>
    </row>
    <row r="193" spans="1:33" s="71" customFormat="1">
      <c r="A193" s="75"/>
      <c r="B193" s="63"/>
      <c r="C193" s="117"/>
      <c r="D193" s="60"/>
      <c r="E193" s="60"/>
      <c r="F193" s="60"/>
      <c r="G193" s="60"/>
      <c r="H193" s="900"/>
      <c r="K193" s="60"/>
      <c r="L193" s="60"/>
      <c r="M193" s="239"/>
      <c r="N193" s="77"/>
      <c r="O193" s="77"/>
      <c r="P193" s="77"/>
      <c r="Q193" s="77"/>
      <c r="R193" s="90"/>
      <c r="S193" s="77"/>
      <c r="T193" s="77"/>
      <c r="U193" s="77"/>
      <c r="V193" s="77"/>
      <c r="W193" s="90"/>
      <c r="X193" s="77"/>
      <c r="Y193" s="77"/>
      <c r="Z193" s="65"/>
      <c r="AA193" s="65"/>
      <c r="AB193" s="90"/>
      <c r="AC193" s="52"/>
      <c r="AD193" s="52"/>
      <c r="AE193" s="52"/>
      <c r="AF193" s="52"/>
      <c r="AG193" s="53"/>
    </row>
    <row r="194" spans="1:33" s="71" customFormat="1">
      <c r="A194" s="75"/>
      <c r="B194" s="63"/>
      <c r="C194" s="117"/>
      <c r="D194" s="60"/>
      <c r="E194" s="60"/>
      <c r="F194" s="60"/>
      <c r="G194" s="60"/>
      <c r="H194" s="900"/>
      <c r="K194" s="60"/>
      <c r="L194" s="60"/>
      <c r="M194" s="239"/>
      <c r="N194" s="77"/>
      <c r="O194" s="77"/>
      <c r="P194" s="77"/>
      <c r="Q194" s="77"/>
      <c r="R194" s="90"/>
      <c r="S194" s="77"/>
      <c r="T194" s="77"/>
      <c r="U194" s="77"/>
      <c r="V194" s="77"/>
      <c r="W194" s="90"/>
      <c r="X194" s="77"/>
      <c r="Y194" s="77"/>
      <c r="Z194" s="65"/>
      <c r="AA194" s="65"/>
      <c r="AB194" s="90"/>
      <c r="AC194" s="52"/>
      <c r="AD194" s="52"/>
      <c r="AE194" s="52"/>
      <c r="AF194" s="52"/>
      <c r="AG194" s="53"/>
    </row>
    <row r="195" spans="1:33" s="71" customFormat="1">
      <c r="A195" s="75"/>
      <c r="B195" s="63"/>
      <c r="C195" s="117"/>
      <c r="D195" s="60"/>
      <c r="E195" s="60"/>
      <c r="F195" s="60"/>
      <c r="G195" s="60"/>
      <c r="H195" s="900"/>
      <c r="K195" s="60"/>
      <c r="L195" s="60"/>
      <c r="M195" s="239"/>
      <c r="N195" s="77"/>
      <c r="O195" s="77"/>
      <c r="P195" s="77"/>
      <c r="Q195" s="77"/>
      <c r="R195" s="90"/>
      <c r="S195" s="77"/>
      <c r="T195" s="77"/>
      <c r="U195" s="77"/>
      <c r="V195" s="77"/>
      <c r="W195" s="90"/>
      <c r="X195" s="77"/>
      <c r="Y195" s="77"/>
      <c r="Z195" s="65"/>
      <c r="AA195" s="65"/>
      <c r="AB195" s="90"/>
      <c r="AC195" s="52"/>
      <c r="AD195" s="52"/>
      <c r="AE195" s="52"/>
      <c r="AF195" s="52"/>
      <c r="AG195" s="53"/>
    </row>
    <row r="196" spans="1:33" s="71" customFormat="1">
      <c r="A196" s="75"/>
      <c r="B196" s="63"/>
      <c r="C196" s="117"/>
      <c r="D196" s="60"/>
      <c r="E196" s="60"/>
      <c r="F196" s="60"/>
      <c r="G196" s="60"/>
      <c r="H196" s="900"/>
      <c r="K196" s="60"/>
      <c r="L196" s="60"/>
      <c r="M196" s="239"/>
      <c r="N196" s="77"/>
      <c r="O196" s="77"/>
      <c r="P196" s="77"/>
      <c r="Q196" s="77"/>
      <c r="R196" s="90"/>
      <c r="S196" s="77"/>
      <c r="T196" s="77"/>
      <c r="U196" s="77"/>
      <c r="V196" s="77"/>
      <c r="W196" s="90"/>
      <c r="X196" s="77"/>
      <c r="Y196" s="77"/>
      <c r="Z196" s="65"/>
      <c r="AA196" s="65"/>
      <c r="AB196" s="90"/>
      <c r="AC196" s="52"/>
      <c r="AD196" s="52"/>
      <c r="AE196" s="52"/>
      <c r="AF196" s="52"/>
      <c r="AG196" s="53"/>
    </row>
    <row r="197" spans="1:33" s="71" customFormat="1">
      <c r="A197" s="75"/>
      <c r="B197" s="63"/>
      <c r="C197" s="117"/>
      <c r="D197" s="60"/>
      <c r="E197" s="60"/>
      <c r="F197" s="60"/>
      <c r="G197" s="60"/>
      <c r="H197" s="900"/>
      <c r="K197" s="60"/>
      <c r="L197" s="60"/>
      <c r="M197" s="239"/>
      <c r="N197" s="77"/>
      <c r="O197" s="77"/>
      <c r="P197" s="77"/>
      <c r="Q197" s="77"/>
      <c r="R197" s="90"/>
      <c r="S197" s="77"/>
      <c r="T197" s="77"/>
      <c r="U197" s="77"/>
      <c r="V197" s="77"/>
      <c r="W197" s="90"/>
      <c r="X197" s="77"/>
      <c r="Y197" s="77"/>
      <c r="Z197" s="65"/>
      <c r="AA197" s="65"/>
      <c r="AB197" s="90"/>
      <c r="AC197" s="52"/>
      <c r="AD197" s="52"/>
      <c r="AE197" s="52"/>
      <c r="AF197" s="52"/>
      <c r="AG197" s="53"/>
    </row>
    <row r="198" spans="1:33" s="71" customFormat="1">
      <c r="A198" s="75"/>
      <c r="B198" s="63"/>
      <c r="C198" s="117"/>
      <c r="D198" s="60"/>
      <c r="E198" s="60"/>
      <c r="F198" s="60"/>
      <c r="G198" s="60"/>
      <c r="H198" s="900"/>
      <c r="K198" s="60"/>
      <c r="L198" s="60"/>
      <c r="M198" s="239"/>
      <c r="N198" s="77"/>
      <c r="O198" s="77"/>
      <c r="P198" s="77"/>
      <c r="Q198" s="77"/>
      <c r="R198" s="90"/>
      <c r="S198" s="77"/>
      <c r="T198" s="77"/>
      <c r="U198" s="77"/>
      <c r="V198" s="77"/>
      <c r="W198" s="90"/>
      <c r="X198" s="77"/>
      <c r="Y198" s="77"/>
      <c r="Z198" s="65"/>
      <c r="AA198" s="65"/>
      <c r="AB198" s="90"/>
      <c r="AC198" s="52"/>
      <c r="AD198" s="52"/>
      <c r="AE198" s="52"/>
      <c r="AF198" s="52"/>
      <c r="AG198" s="53"/>
    </row>
    <row r="199" spans="1:33" s="71" customFormat="1">
      <c r="A199" s="75"/>
      <c r="B199" s="63"/>
      <c r="C199" s="117"/>
      <c r="D199" s="60"/>
      <c r="E199" s="60"/>
      <c r="F199" s="60"/>
      <c r="G199" s="60"/>
      <c r="H199" s="900"/>
      <c r="K199" s="60"/>
      <c r="L199" s="60"/>
      <c r="M199" s="239"/>
      <c r="N199" s="77"/>
      <c r="O199" s="77"/>
      <c r="P199" s="77"/>
      <c r="Q199" s="77"/>
      <c r="R199" s="90"/>
      <c r="S199" s="77"/>
      <c r="T199" s="77"/>
      <c r="U199" s="77"/>
      <c r="V199" s="77"/>
      <c r="W199" s="90"/>
      <c r="X199" s="77"/>
      <c r="Y199" s="77"/>
      <c r="Z199" s="65"/>
      <c r="AA199" s="65"/>
      <c r="AB199" s="90"/>
      <c r="AC199" s="52"/>
      <c r="AD199" s="52"/>
      <c r="AE199" s="52"/>
      <c r="AF199" s="52"/>
      <c r="AG199" s="53"/>
    </row>
    <row r="200" spans="1:33" s="71" customFormat="1">
      <c r="A200" s="75"/>
      <c r="B200" s="63"/>
      <c r="C200" s="117"/>
      <c r="D200" s="60"/>
      <c r="E200" s="60"/>
      <c r="F200" s="60"/>
      <c r="G200" s="60"/>
      <c r="H200" s="900"/>
      <c r="K200" s="60"/>
      <c r="L200" s="60"/>
      <c r="M200" s="239"/>
      <c r="N200" s="77"/>
      <c r="O200" s="77"/>
      <c r="P200" s="77"/>
      <c r="Q200" s="77"/>
      <c r="R200" s="90"/>
      <c r="S200" s="77"/>
      <c r="T200" s="77"/>
      <c r="U200" s="77"/>
      <c r="V200" s="77"/>
      <c r="W200" s="90"/>
      <c r="X200" s="77"/>
      <c r="Y200" s="77"/>
      <c r="Z200" s="65"/>
      <c r="AA200" s="65"/>
      <c r="AB200" s="90"/>
      <c r="AC200" s="52"/>
      <c r="AD200" s="52"/>
      <c r="AE200" s="52"/>
      <c r="AF200" s="52"/>
      <c r="AG200" s="53"/>
    </row>
    <row r="201" spans="1:33" s="71" customFormat="1">
      <c r="A201" s="75"/>
      <c r="B201" s="63"/>
      <c r="C201" s="117"/>
      <c r="D201" s="60"/>
      <c r="E201" s="60"/>
      <c r="F201" s="60"/>
      <c r="G201" s="60"/>
      <c r="H201" s="900"/>
      <c r="K201" s="60"/>
      <c r="L201" s="60"/>
      <c r="M201" s="239"/>
      <c r="N201" s="77"/>
      <c r="O201" s="77"/>
      <c r="P201" s="77"/>
      <c r="Q201" s="77"/>
      <c r="R201" s="90"/>
      <c r="S201" s="77"/>
      <c r="T201" s="77"/>
      <c r="U201" s="77"/>
      <c r="V201" s="77"/>
      <c r="W201" s="90"/>
      <c r="X201" s="77"/>
      <c r="Y201" s="77"/>
      <c r="Z201" s="65"/>
      <c r="AA201" s="65"/>
      <c r="AB201" s="90"/>
      <c r="AC201" s="52"/>
      <c r="AD201" s="52"/>
      <c r="AE201" s="52"/>
      <c r="AF201" s="52"/>
      <c r="AG201" s="53"/>
    </row>
    <row r="202" spans="1:33" s="71" customFormat="1">
      <c r="A202" s="75"/>
      <c r="B202" s="63"/>
      <c r="C202" s="117"/>
      <c r="D202" s="60"/>
      <c r="E202" s="60"/>
      <c r="F202" s="60"/>
      <c r="G202" s="60"/>
      <c r="H202" s="900"/>
      <c r="K202" s="60"/>
      <c r="L202" s="60"/>
      <c r="M202" s="239"/>
      <c r="N202" s="77"/>
      <c r="O202" s="77"/>
      <c r="P202" s="77"/>
      <c r="Q202" s="77"/>
      <c r="R202" s="90"/>
      <c r="S202" s="77"/>
      <c r="T202" s="77"/>
      <c r="U202" s="77"/>
      <c r="V202" s="77"/>
      <c r="W202" s="90"/>
      <c r="X202" s="77"/>
      <c r="Y202" s="77"/>
      <c r="Z202" s="65"/>
      <c r="AA202" s="65"/>
      <c r="AB202" s="90"/>
      <c r="AC202" s="52"/>
      <c r="AD202" s="52"/>
      <c r="AE202" s="52"/>
      <c r="AF202" s="52"/>
      <c r="AG202" s="53"/>
    </row>
    <row r="203" spans="1:33" s="71" customFormat="1">
      <c r="A203" s="75"/>
      <c r="B203" s="63"/>
      <c r="C203" s="117"/>
      <c r="D203" s="60"/>
      <c r="E203" s="60"/>
      <c r="F203" s="60"/>
      <c r="G203" s="60"/>
      <c r="H203" s="900"/>
      <c r="K203" s="60"/>
      <c r="L203" s="60"/>
      <c r="M203" s="239"/>
      <c r="N203" s="77"/>
      <c r="O203" s="77"/>
      <c r="P203" s="77"/>
      <c r="Q203" s="77"/>
      <c r="R203" s="90"/>
      <c r="S203" s="77"/>
      <c r="T203" s="77"/>
      <c r="U203" s="77"/>
      <c r="V203" s="77"/>
      <c r="W203" s="90"/>
      <c r="X203" s="77"/>
      <c r="Y203" s="77"/>
      <c r="Z203" s="65"/>
      <c r="AA203" s="65"/>
      <c r="AB203" s="90"/>
      <c r="AC203" s="52"/>
      <c r="AD203" s="52"/>
      <c r="AE203" s="52"/>
      <c r="AF203" s="52"/>
      <c r="AG203" s="53"/>
    </row>
    <row r="204" spans="1:33" s="71" customFormat="1">
      <c r="A204" s="75"/>
      <c r="B204" s="63"/>
      <c r="C204" s="117"/>
      <c r="D204" s="60"/>
      <c r="E204" s="60"/>
      <c r="F204" s="60"/>
      <c r="G204" s="60"/>
      <c r="H204" s="900"/>
      <c r="K204" s="60"/>
      <c r="L204" s="60"/>
      <c r="M204" s="239"/>
      <c r="N204" s="77"/>
      <c r="O204" s="77"/>
      <c r="P204" s="77"/>
      <c r="Q204" s="77"/>
      <c r="R204" s="90"/>
      <c r="S204" s="77"/>
      <c r="T204" s="77"/>
      <c r="U204" s="77"/>
      <c r="V204" s="77"/>
      <c r="W204" s="90"/>
      <c r="X204" s="77"/>
      <c r="Y204" s="77"/>
      <c r="Z204" s="65"/>
      <c r="AA204" s="65"/>
      <c r="AB204" s="90"/>
      <c r="AC204" s="52"/>
      <c r="AD204" s="52"/>
      <c r="AE204" s="52"/>
      <c r="AF204" s="52"/>
      <c r="AG204" s="53"/>
    </row>
    <row r="205" spans="1:33" s="71" customFormat="1">
      <c r="A205" s="75"/>
      <c r="B205" s="63"/>
      <c r="C205" s="117"/>
      <c r="D205" s="60"/>
      <c r="E205" s="60"/>
      <c r="F205" s="60"/>
      <c r="G205" s="60"/>
      <c r="H205" s="900"/>
      <c r="K205" s="60"/>
      <c r="L205" s="60"/>
      <c r="M205" s="239"/>
      <c r="N205" s="77"/>
      <c r="O205" s="77"/>
      <c r="P205" s="77"/>
      <c r="Q205" s="77"/>
      <c r="R205" s="90"/>
      <c r="S205" s="77"/>
      <c r="T205" s="77"/>
      <c r="U205" s="77"/>
      <c r="V205" s="77"/>
      <c r="W205" s="90"/>
      <c r="X205" s="77"/>
      <c r="Y205" s="77"/>
      <c r="Z205" s="65"/>
      <c r="AA205" s="65"/>
      <c r="AB205" s="90"/>
      <c r="AC205" s="52"/>
      <c r="AD205" s="52"/>
      <c r="AE205" s="52"/>
      <c r="AF205" s="52"/>
      <c r="AG205" s="53"/>
    </row>
    <row r="206" spans="1:33" s="71" customFormat="1">
      <c r="A206" s="75"/>
      <c r="B206" s="63"/>
      <c r="C206" s="117"/>
      <c r="D206" s="60"/>
      <c r="E206" s="60"/>
      <c r="F206" s="60"/>
      <c r="G206" s="60"/>
      <c r="H206" s="900"/>
      <c r="K206" s="60"/>
      <c r="L206" s="60"/>
      <c r="M206" s="239"/>
      <c r="N206" s="77"/>
      <c r="O206" s="77"/>
      <c r="P206" s="77"/>
      <c r="Q206" s="77"/>
      <c r="R206" s="90"/>
      <c r="S206" s="77"/>
      <c r="T206" s="77"/>
      <c r="U206" s="77"/>
      <c r="V206" s="77"/>
      <c r="W206" s="90"/>
      <c r="X206" s="77"/>
      <c r="Y206" s="77"/>
      <c r="Z206" s="65"/>
      <c r="AA206" s="65"/>
      <c r="AB206" s="90"/>
      <c r="AC206" s="52"/>
      <c r="AD206" s="52"/>
      <c r="AE206" s="52"/>
      <c r="AF206" s="52"/>
      <c r="AG206" s="53"/>
    </row>
    <row r="207" spans="1:33" s="71" customFormat="1">
      <c r="A207" s="75"/>
      <c r="B207" s="63"/>
      <c r="C207" s="117"/>
      <c r="D207" s="60"/>
      <c r="E207" s="60"/>
      <c r="F207" s="60"/>
      <c r="G207" s="60"/>
      <c r="H207" s="900"/>
      <c r="K207" s="60"/>
      <c r="L207" s="60"/>
      <c r="M207" s="239"/>
      <c r="N207" s="77"/>
      <c r="O207" s="77"/>
      <c r="P207" s="77"/>
      <c r="Q207" s="77"/>
      <c r="R207" s="90"/>
      <c r="S207" s="77"/>
      <c r="T207" s="77"/>
      <c r="U207" s="77"/>
      <c r="V207" s="77"/>
      <c r="W207" s="90"/>
      <c r="X207" s="77"/>
      <c r="Y207" s="77"/>
      <c r="Z207" s="65"/>
      <c r="AA207" s="65"/>
      <c r="AB207" s="90"/>
      <c r="AC207" s="52"/>
      <c r="AD207" s="52"/>
      <c r="AE207" s="52"/>
      <c r="AF207" s="52"/>
      <c r="AG207" s="53"/>
    </row>
    <row r="208" spans="1:33" s="71" customFormat="1">
      <c r="A208" s="75"/>
      <c r="B208" s="63"/>
      <c r="C208" s="117"/>
      <c r="D208" s="60"/>
      <c r="E208" s="60"/>
      <c r="F208" s="60"/>
      <c r="G208" s="60"/>
      <c r="H208" s="900"/>
      <c r="K208" s="60"/>
      <c r="L208" s="60"/>
      <c r="M208" s="239"/>
      <c r="N208" s="77"/>
      <c r="O208" s="77"/>
      <c r="P208" s="77"/>
      <c r="Q208" s="77"/>
      <c r="R208" s="90"/>
      <c r="S208" s="77"/>
      <c r="T208" s="77"/>
      <c r="U208" s="77"/>
      <c r="V208" s="77"/>
      <c r="W208" s="90"/>
      <c r="X208" s="77"/>
      <c r="Y208" s="77"/>
      <c r="Z208" s="65"/>
      <c r="AA208" s="65"/>
      <c r="AB208" s="90"/>
      <c r="AC208" s="52"/>
      <c r="AD208" s="52"/>
      <c r="AE208" s="52"/>
      <c r="AF208" s="52"/>
      <c r="AG208" s="53"/>
    </row>
    <row r="209" spans="1:33" s="71" customFormat="1">
      <c r="A209" s="75"/>
      <c r="B209" s="63"/>
      <c r="C209" s="117"/>
      <c r="D209" s="60"/>
      <c r="E209" s="60"/>
      <c r="F209" s="60"/>
      <c r="G209" s="60"/>
      <c r="H209" s="900"/>
      <c r="K209" s="60"/>
      <c r="L209" s="60"/>
      <c r="M209" s="239"/>
      <c r="N209" s="77"/>
      <c r="O209" s="77"/>
      <c r="P209" s="77"/>
      <c r="Q209" s="77"/>
      <c r="R209" s="90"/>
      <c r="S209" s="77"/>
      <c r="T209" s="77"/>
      <c r="U209" s="77"/>
      <c r="V209" s="77"/>
      <c r="W209" s="90"/>
      <c r="X209" s="77"/>
      <c r="Y209" s="77"/>
      <c r="Z209" s="65"/>
      <c r="AA209" s="65"/>
      <c r="AB209" s="90"/>
      <c r="AC209" s="52"/>
      <c r="AD209" s="52"/>
      <c r="AE209" s="52"/>
      <c r="AF209" s="52"/>
      <c r="AG209" s="53"/>
    </row>
    <row r="210" spans="1:33" s="71" customFormat="1">
      <c r="A210" s="75"/>
      <c r="B210" s="63"/>
      <c r="C210" s="117"/>
      <c r="D210" s="60"/>
      <c r="E210" s="60"/>
      <c r="F210" s="60"/>
      <c r="G210" s="60"/>
      <c r="H210" s="900"/>
      <c r="K210" s="60"/>
      <c r="L210" s="60"/>
      <c r="M210" s="239"/>
      <c r="N210" s="77"/>
      <c r="O210" s="77"/>
      <c r="P210" s="77"/>
      <c r="Q210" s="77"/>
      <c r="R210" s="90"/>
      <c r="S210" s="77"/>
      <c r="T210" s="77"/>
      <c r="U210" s="77"/>
      <c r="V210" s="77"/>
      <c r="W210" s="90"/>
      <c r="X210" s="77"/>
      <c r="Y210" s="77"/>
      <c r="Z210" s="65"/>
      <c r="AA210" s="65"/>
      <c r="AB210" s="90"/>
      <c r="AC210" s="52"/>
      <c r="AD210" s="52"/>
      <c r="AE210" s="52"/>
      <c r="AF210" s="52"/>
      <c r="AG210" s="53"/>
    </row>
    <row r="211" spans="1:33" s="71" customFormat="1">
      <c r="A211" s="75"/>
      <c r="B211" s="63"/>
      <c r="C211" s="117"/>
      <c r="D211" s="60"/>
      <c r="E211" s="60"/>
      <c r="F211" s="60"/>
      <c r="G211" s="60"/>
      <c r="H211" s="900"/>
      <c r="K211" s="60"/>
      <c r="L211" s="60"/>
      <c r="M211" s="239"/>
      <c r="N211" s="77"/>
      <c r="O211" s="77"/>
      <c r="P211" s="77"/>
      <c r="Q211" s="77"/>
      <c r="R211" s="90"/>
      <c r="S211" s="77"/>
      <c r="T211" s="77"/>
      <c r="U211" s="77"/>
      <c r="V211" s="77"/>
      <c r="W211" s="90"/>
      <c r="X211" s="77"/>
      <c r="Y211" s="77"/>
      <c r="Z211" s="65"/>
      <c r="AA211" s="65"/>
      <c r="AB211" s="90"/>
      <c r="AC211" s="52"/>
      <c r="AD211" s="52"/>
      <c r="AE211" s="52"/>
      <c r="AF211" s="52"/>
      <c r="AG211" s="53"/>
    </row>
  </sheetData>
  <autoFilter ref="A15:AG88"/>
  <mergeCells count="20">
    <mergeCell ref="B91:H91"/>
    <mergeCell ref="B92:H92"/>
    <mergeCell ref="S14:W14"/>
    <mergeCell ref="A86:G86"/>
    <mergeCell ref="B87:G87"/>
    <mergeCell ref="B88:G88"/>
    <mergeCell ref="B1:G1"/>
    <mergeCell ref="B2:G2"/>
    <mergeCell ref="B89:E89"/>
    <mergeCell ref="B90:G90"/>
    <mergeCell ref="X14:AB14"/>
    <mergeCell ref="A3:G3"/>
    <mergeCell ref="B4:G4"/>
    <mergeCell ref="B14:G14"/>
    <mergeCell ref="I14:M14"/>
    <mergeCell ref="N14:R14"/>
    <mergeCell ref="D13:E13"/>
    <mergeCell ref="F13:G13"/>
    <mergeCell ref="I13:R13"/>
    <mergeCell ref="S13:AB13"/>
  </mergeCells>
  <printOptions horizontalCentered="1"/>
  <pageMargins left="0.9055118110236221" right="0.59055118110236227" top="0.98425196850393704" bottom="4.1338582677165361" header="0.51181102362204722" footer="3.5433070866141736"/>
  <pageSetup paperSize="9" scale="90" firstPageNumber="2" fitToHeight="0" orientation="portrait" blackAndWhite="1" useFirstPageNumber="1" r:id="rId1"/>
  <headerFooter alignWithMargins="0">
    <oddHeader xml:space="preserve">&amp;C   </oddHeader>
    <oddFooter>&amp;C&amp;"Times New Roman,Bold"&amp;P</oddFooter>
  </headerFooter>
  <rowBreaks count="2" manualBreakCount="2">
    <brk id="34" max="7" man="1"/>
    <brk id="69" max="7" man="1"/>
  </rowBreaks>
</worksheet>
</file>

<file path=xl/worksheets/sheet4.xml><?xml version="1.0" encoding="utf-8"?>
<worksheet xmlns="http://schemas.openxmlformats.org/spreadsheetml/2006/main" xmlns:r="http://schemas.openxmlformats.org/officeDocument/2006/relationships">
  <sheetPr syncVertical="1" syncRef="A1" transitionEvaluation="1">
    <tabColor rgb="FF92D050"/>
  </sheetPr>
  <dimension ref="A1:AG59"/>
  <sheetViews>
    <sheetView view="pageBreakPreview" zoomScaleNormal="98" zoomScaleSheetLayoutView="100" workbookViewId="0">
      <selection activeCell="K36" sqref="K36"/>
    </sheetView>
  </sheetViews>
  <sheetFormatPr defaultColWidth="11" defaultRowHeight="12.75"/>
  <cols>
    <col min="1" max="1" width="6.42578125" style="144" customWidth="1"/>
    <col min="2" max="2" width="8.140625" style="44" customWidth="1"/>
    <col min="3" max="3" width="34.5703125" style="48" customWidth="1"/>
    <col min="4" max="4" width="10.85546875" style="8" customWidth="1"/>
    <col min="5" max="5" width="9.42578125" style="8" customWidth="1"/>
    <col min="6" max="6" width="11.7109375" style="7" bestFit="1" customWidth="1"/>
    <col min="7" max="7" width="8.5703125" style="7" customWidth="1"/>
    <col min="8" max="8" width="3.140625" style="483" customWidth="1"/>
    <col min="9" max="9" width="8.5703125" style="8" customWidth="1"/>
    <col min="10" max="10" width="8.42578125" style="7" customWidth="1"/>
    <col min="11" max="11" width="13.140625" style="8" customWidth="1"/>
    <col min="12" max="12" width="6" style="7" customWidth="1"/>
    <col min="13" max="13" width="13.42578125" style="8" customWidth="1"/>
    <col min="14" max="14" width="6.42578125" style="271" customWidth="1"/>
    <col min="15" max="15" width="10.7109375" style="271" customWidth="1"/>
    <col min="16" max="16" width="17.28515625" style="271" customWidth="1"/>
    <col min="17" max="17" width="5.7109375" style="271" customWidth="1"/>
    <col min="18" max="18" width="12.42578125" style="273" customWidth="1"/>
    <col min="19" max="19" width="11" style="271" customWidth="1"/>
    <col min="20" max="20" width="14.5703125" style="271" customWidth="1"/>
    <col min="21" max="21" width="5.7109375" style="271" customWidth="1"/>
    <col min="22" max="22" width="7.85546875" style="271" customWidth="1"/>
    <col min="23" max="23" width="12.7109375" style="273" customWidth="1"/>
    <col min="24" max="25" width="5.7109375" style="271" customWidth="1"/>
    <col min="26" max="26" width="11.7109375" style="271" customWidth="1"/>
    <col min="27" max="27" width="10.28515625" style="271" customWidth="1"/>
    <col min="28" max="28" width="11.140625" style="273" customWidth="1"/>
    <col min="29" max="29" width="5.7109375" style="271" customWidth="1"/>
    <col min="30" max="30" width="9.5703125" style="271" customWidth="1"/>
    <col min="31" max="31" width="8" style="271" customWidth="1"/>
    <col min="32" max="32" width="8.5703125" style="271" customWidth="1"/>
    <col min="33" max="33" width="10.28515625" style="273" customWidth="1"/>
    <col min="34" max="16384" width="11" style="272"/>
  </cols>
  <sheetData>
    <row r="1" spans="1:33" ht="14.1" customHeight="1">
      <c r="A1" s="1005" t="s">
        <v>58</v>
      </c>
      <c r="B1" s="1005"/>
      <c r="C1" s="1005"/>
      <c r="D1" s="1005"/>
      <c r="E1" s="1005"/>
      <c r="F1" s="1005"/>
      <c r="G1" s="1005"/>
      <c r="H1" s="45"/>
      <c r="I1" s="119"/>
      <c r="J1" s="119"/>
      <c r="K1" s="119"/>
      <c r="L1" s="119"/>
      <c r="M1" s="119"/>
    </row>
    <row r="2" spans="1:33" ht="14.1" customHeight="1">
      <c r="A2" s="1005" t="s">
        <v>59</v>
      </c>
      <c r="B2" s="1005"/>
      <c r="C2" s="1005"/>
      <c r="D2" s="1005"/>
      <c r="E2" s="1005"/>
      <c r="F2" s="1005"/>
      <c r="G2" s="1005"/>
      <c r="H2" s="45"/>
      <c r="I2" s="119"/>
      <c r="J2" s="119"/>
      <c r="K2" s="119"/>
      <c r="L2" s="119"/>
      <c r="M2" s="119"/>
    </row>
    <row r="3" spans="1:33" ht="26.25" customHeight="1">
      <c r="A3" s="1007" t="s">
        <v>273</v>
      </c>
      <c r="B3" s="1007"/>
      <c r="C3" s="1007"/>
      <c r="D3" s="1007"/>
      <c r="E3" s="1007"/>
      <c r="F3" s="1007"/>
      <c r="G3" s="1007"/>
      <c r="H3" s="684"/>
      <c r="I3" s="118"/>
      <c r="J3" s="269"/>
      <c r="K3" s="118"/>
      <c r="L3" s="269"/>
      <c r="M3" s="118"/>
    </row>
    <row r="4" spans="1:33" ht="12.6" customHeight="1">
      <c r="A4" s="30"/>
      <c r="B4" s="994"/>
      <c r="C4" s="994"/>
      <c r="D4" s="994"/>
      <c r="E4" s="994"/>
      <c r="F4" s="994"/>
      <c r="G4" s="994"/>
      <c r="H4" s="485"/>
      <c r="I4" s="118"/>
      <c r="J4" s="269"/>
      <c r="K4" s="118"/>
      <c r="L4" s="269"/>
      <c r="M4" s="118"/>
    </row>
    <row r="5" spans="1:33" ht="14.1" customHeight="1">
      <c r="A5" s="30"/>
      <c r="B5" s="26"/>
      <c r="C5" s="26"/>
      <c r="D5" s="31"/>
      <c r="E5" s="32" t="s">
        <v>6</v>
      </c>
      <c r="F5" s="32" t="s">
        <v>7</v>
      </c>
      <c r="G5" s="32" t="s">
        <v>81</v>
      </c>
      <c r="H5" s="49"/>
      <c r="I5" s="118"/>
      <c r="J5" s="269"/>
      <c r="K5" s="118"/>
      <c r="L5" s="269"/>
      <c r="M5" s="118"/>
    </row>
    <row r="6" spans="1:33" s="945" customFormat="1" ht="15" customHeight="1">
      <c r="A6" s="938"/>
      <c r="B6" s="939" t="s">
        <v>8</v>
      </c>
      <c r="C6" s="879" t="s">
        <v>9</v>
      </c>
      <c r="D6" s="940" t="s">
        <v>39</v>
      </c>
      <c r="E6" s="941">
        <v>2232201</v>
      </c>
      <c r="F6" s="941">
        <v>617540</v>
      </c>
      <c r="G6" s="941">
        <f>SUM(E6:F6)</f>
        <v>2849741</v>
      </c>
      <c r="H6" s="942"/>
      <c r="I6" s="943"/>
      <c r="J6" s="944"/>
      <c r="K6" s="943"/>
      <c r="L6" s="944"/>
      <c r="M6" s="943"/>
      <c r="R6" s="946"/>
      <c r="W6" s="946"/>
      <c r="AB6" s="946"/>
      <c r="AG6" s="946"/>
    </row>
    <row r="7" spans="1:33" s="945" customFormat="1" ht="15" customHeight="1">
      <c r="A7" s="938"/>
      <c r="B7" s="939" t="s">
        <v>10</v>
      </c>
      <c r="C7" s="879" t="s">
        <v>170</v>
      </c>
      <c r="D7" s="940" t="s">
        <v>39</v>
      </c>
      <c r="E7" s="941">
        <v>55656</v>
      </c>
      <c r="F7" s="941">
        <v>170884</v>
      </c>
      <c r="G7" s="941">
        <f>SUM(E7:F7)</f>
        <v>226540</v>
      </c>
      <c r="H7" s="942"/>
      <c r="I7" s="943"/>
      <c r="J7" s="944"/>
      <c r="K7" s="943"/>
      <c r="L7" s="944"/>
      <c r="M7" s="943"/>
      <c r="R7" s="946"/>
      <c r="W7" s="946"/>
      <c r="AB7" s="946"/>
      <c r="AG7" s="946"/>
    </row>
    <row r="8" spans="1:33" s="945" customFormat="1">
      <c r="A8" s="938"/>
      <c r="B8" s="939" t="s">
        <v>19</v>
      </c>
      <c r="C8" s="879" t="s">
        <v>193</v>
      </c>
      <c r="D8" s="940" t="s">
        <v>39</v>
      </c>
      <c r="E8" s="941">
        <v>45000</v>
      </c>
      <c r="F8" s="947">
        <v>0</v>
      </c>
      <c r="G8" s="941">
        <f t="shared" ref="G8:G9" si="0">SUM(E8:F8)</f>
        <v>45000</v>
      </c>
      <c r="H8" s="942"/>
      <c r="I8" s="943"/>
      <c r="J8" s="944"/>
      <c r="K8" s="943"/>
      <c r="L8" s="944"/>
      <c r="M8" s="943"/>
      <c r="R8" s="946"/>
      <c r="W8" s="946"/>
      <c r="AB8" s="946"/>
      <c r="AG8" s="946"/>
    </row>
    <row r="9" spans="1:33" ht="25.5">
      <c r="A9" s="30"/>
      <c r="B9" s="679" t="s">
        <v>179</v>
      </c>
      <c r="C9" s="678" t="s">
        <v>190</v>
      </c>
      <c r="D9" s="36" t="s">
        <v>39</v>
      </c>
      <c r="E9" s="29">
        <f>G33</f>
        <v>26345</v>
      </c>
      <c r="F9" s="925">
        <v>0</v>
      </c>
      <c r="G9" s="29">
        <f t="shared" si="0"/>
        <v>26345</v>
      </c>
      <c r="H9" s="486"/>
      <c r="I9" s="118"/>
      <c r="J9" s="269"/>
      <c r="K9" s="118"/>
      <c r="L9" s="269"/>
      <c r="M9" s="118"/>
    </row>
    <row r="10" spans="1:33" s="945" customFormat="1" ht="15" customHeight="1">
      <c r="A10" s="938"/>
      <c r="B10" s="923" t="s">
        <v>38</v>
      </c>
      <c r="C10" s="879" t="s">
        <v>178</v>
      </c>
      <c r="D10" s="948" t="s">
        <v>39</v>
      </c>
      <c r="E10" s="949">
        <f>E6+E7+E8+E9</f>
        <v>2359202</v>
      </c>
      <c r="F10" s="949">
        <f t="shared" ref="F10:G10" si="1">F6+F7+F8+F9</f>
        <v>788424</v>
      </c>
      <c r="G10" s="949">
        <f t="shared" si="1"/>
        <v>3147626</v>
      </c>
      <c r="H10" s="942"/>
      <c r="I10" s="1053"/>
      <c r="J10" s="1053"/>
      <c r="K10" s="1053"/>
      <c r="L10" s="1053"/>
      <c r="M10" s="1053"/>
      <c r="N10" s="1054"/>
      <c r="O10" s="1054"/>
      <c r="P10" s="1054"/>
      <c r="Q10" s="1054"/>
      <c r="R10" s="1055"/>
      <c r="S10" s="1054"/>
      <c r="T10" s="1054"/>
      <c r="U10" s="1054"/>
      <c r="V10" s="1054"/>
      <c r="W10" s="1055"/>
      <c r="X10" s="1054"/>
      <c r="Y10" s="1054"/>
      <c r="Z10" s="1054"/>
      <c r="AA10" s="1054"/>
      <c r="AB10" s="1055"/>
      <c r="AC10" s="1054"/>
      <c r="AD10" s="1054"/>
      <c r="AE10" s="1054"/>
      <c r="AF10" s="1054"/>
      <c r="AG10" s="1055"/>
    </row>
    <row r="11" spans="1:33" ht="15" customHeight="1">
      <c r="A11" s="28"/>
      <c r="B11" s="49" t="s">
        <v>287</v>
      </c>
      <c r="C11" s="27" t="s">
        <v>20</v>
      </c>
      <c r="D11" s="27"/>
      <c r="E11" s="27"/>
      <c r="F11" s="34"/>
      <c r="G11" s="27"/>
      <c r="H11" s="486"/>
      <c r="I11" s="46"/>
      <c r="J11" s="46"/>
      <c r="K11" s="46"/>
      <c r="L11" s="46"/>
      <c r="M11" s="46"/>
      <c r="N11" s="275"/>
      <c r="O11" s="275"/>
      <c r="P11" s="275"/>
      <c r="Q11" s="275"/>
      <c r="R11" s="1056"/>
      <c r="S11" s="275"/>
      <c r="T11" s="275"/>
      <c r="U11" s="275"/>
      <c r="V11" s="275"/>
      <c r="W11" s="1056"/>
      <c r="X11" s="275"/>
      <c r="Y11" s="275"/>
      <c r="Z11" s="275"/>
      <c r="AA11" s="275"/>
      <c r="AB11" s="1056"/>
      <c r="AC11" s="275"/>
      <c r="AD11" s="275"/>
      <c r="AE11" s="275"/>
      <c r="AF11" s="275"/>
      <c r="AG11" s="1056"/>
    </row>
    <row r="12" spans="1:33" ht="7.15" customHeight="1">
      <c r="A12" s="28"/>
      <c r="B12" s="49"/>
      <c r="C12" s="27"/>
      <c r="D12" s="27"/>
      <c r="E12" s="27"/>
      <c r="F12" s="34"/>
      <c r="G12" s="27"/>
      <c r="H12" s="486"/>
      <c r="I12" s="46"/>
      <c r="J12" s="46"/>
      <c r="K12" s="46"/>
      <c r="L12" s="46"/>
      <c r="M12" s="46"/>
      <c r="N12" s="275"/>
      <c r="O12" s="275"/>
      <c r="P12" s="275"/>
      <c r="Q12" s="275"/>
      <c r="R12" s="1056"/>
      <c r="S12" s="275"/>
      <c r="T12" s="275"/>
      <c r="U12" s="275"/>
      <c r="V12" s="275"/>
      <c r="W12" s="1056"/>
      <c r="X12" s="275"/>
      <c r="Y12" s="275"/>
      <c r="Z12" s="275"/>
      <c r="AA12" s="275"/>
      <c r="AB12" s="1056"/>
      <c r="AC12" s="275"/>
      <c r="AD12" s="275"/>
      <c r="AE12" s="275"/>
      <c r="AF12" s="275"/>
      <c r="AG12" s="1056"/>
    </row>
    <row r="13" spans="1:33" s="154" customFormat="1" ht="13.5" thickBot="1">
      <c r="A13" s="41"/>
      <c r="B13" s="995" t="s">
        <v>72</v>
      </c>
      <c r="C13" s="995"/>
      <c r="D13" s="995"/>
      <c r="E13" s="995"/>
      <c r="F13" s="995"/>
      <c r="G13" s="995"/>
      <c r="H13" s="487"/>
      <c r="I13" s="1003"/>
      <c r="J13" s="1003"/>
      <c r="K13" s="1003"/>
      <c r="L13" s="1003"/>
      <c r="M13" s="1008"/>
      <c r="N13" s="1003"/>
      <c r="O13" s="1003"/>
      <c r="P13" s="1003"/>
      <c r="Q13" s="1003"/>
      <c r="R13" s="1003"/>
      <c r="S13" s="1003"/>
      <c r="T13" s="1003"/>
      <c r="U13" s="1003"/>
      <c r="V13" s="1003"/>
      <c r="W13" s="1003"/>
      <c r="X13" s="1004"/>
      <c r="Y13" s="1004"/>
      <c r="Z13" s="1004"/>
      <c r="AA13" s="1004"/>
      <c r="AB13" s="1004"/>
      <c r="AC13" s="1057"/>
      <c r="AD13" s="1057"/>
      <c r="AE13" s="1057"/>
      <c r="AF13" s="1057"/>
      <c r="AG13" s="1057"/>
    </row>
    <row r="14" spans="1:33" s="154" customFormat="1" ht="14.25" thickTop="1" thickBot="1">
      <c r="A14" s="41"/>
      <c r="B14" s="145"/>
      <c r="C14" s="145" t="s">
        <v>21</v>
      </c>
      <c r="D14" s="145"/>
      <c r="E14" s="145" t="s">
        <v>40</v>
      </c>
      <c r="F14" s="145" t="s">
        <v>82</v>
      </c>
      <c r="G14" s="42" t="s">
        <v>81</v>
      </c>
      <c r="H14" s="49"/>
      <c r="I14" s="1058"/>
      <c r="J14" s="1058"/>
      <c r="K14" s="1058"/>
      <c r="L14" s="1058"/>
      <c r="M14" s="978"/>
      <c r="N14" s="1058"/>
      <c r="O14" s="1058"/>
      <c r="P14" s="1058"/>
      <c r="Q14" s="1058"/>
      <c r="R14" s="978"/>
      <c r="S14" s="1058"/>
      <c r="T14" s="1058"/>
      <c r="U14" s="1058"/>
      <c r="V14" s="1058"/>
      <c r="W14" s="978"/>
      <c r="X14" s="1059"/>
      <c r="Y14" s="1059"/>
      <c r="Z14" s="1059"/>
      <c r="AA14" s="1059"/>
      <c r="AB14" s="1060"/>
      <c r="AC14" s="1057"/>
      <c r="AD14" s="1057"/>
      <c r="AE14" s="1057"/>
      <c r="AF14" s="1057"/>
      <c r="AG14" s="1057"/>
    </row>
    <row r="15" spans="1:33" ht="13.7" customHeight="1" thickTop="1">
      <c r="A15" s="9"/>
      <c r="B15" s="10"/>
      <c r="C15" s="649" t="s">
        <v>42</v>
      </c>
      <c r="D15" s="12"/>
      <c r="E15" s="12"/>
      <c r="F15" s="12"/>
      <c r="G15" s="12"/>
      <c r="H15" s="490"/>
      <c r="I15" s="275"/>
      <c r="J15" s="275"/>
      <c r="K15" s="275"/>
      <c r="L15" s="275"/>
      <c r="M15" s="275"/>
      <c r="N15" s="275"/>
      <c r="O15" s="275"/>
      <c r="P15" s="275"/>
      <c r="Q15" s="275"/>
      <c r="R15" s="275"/>
      <c r="S15" s="275"/>
      <c r="T15" s="275"/>
      <c r="U15" s="275"/>
      <c r="V15" s="275"/>
      <c r="W15" s="275"/>
      <c r="X15" s="275"/>
      <c r="Y15" s="275"/>
      <c r="Z15" s="275"/>
      <c r="AA15" s="275"/>
      <c r="AB15" s="275"/>
      <c r="AC15" s="871"/>
      <c r="AD15" s="871"/>
      <c r="AE15" s="871"/>
      <c r="AF15" s="871"/>
      <c r="AG15" s="871"/>
    </row>
    <row r="16" spans="1:33" ht="13.7" customHeight="1">
      <c r="A16" s="9" t="s">
        <v>43</v>
      </c>
      <c r="B16" s="15">
        <v>2210</v>
      </c>
      <c r="C16" s="16" t="s">
        <v>60</v>
      </c>
      <c r="D16" s="13"/>
      <c r="E16" s="13"/>
      <c r="F16" s="13"/>
      <c r="G16" s="13"/>
      <c r="H16" s="490"/>
      <c r="I16" s="275"/>
      <c r="J16" s="275"/>
      <c r="K16" s="275"/>
      <c r="L16" s="275"/>
      <c r="M16" s="275"/>
      <c r="N16" s="275"/>
      <c r="O16" s="275"/>
      <c r="P16" s="275"/>
      <c r="Q16" s="275"/>
      <c r="R16" s="275"/>
      <c r="S16" s="275"/>
      <c r="T16" s="275"/>
      <c r="U16" s="275"/>
      <c r="V16" s="275"/>
      <c r="W16" s="275"/>
      <c r="X16" s="275"/>
      <c r="Y16" s="275"/>
      <c r="Z16" s="275"/>
      <c r="AA16" s="275"/>
      <c r="AB16" s="275"/>
      <c r="AC16" s="871"/>
      <c r="AD16" s="871"/>
      <c r="AE16" s="871"/>
      <c r="AF16" s="871"/>
      <c r="AG16" s="871"/>
    </row>
    <row r="17" spans="1:33" ht="13.7" customHeight="1">
      <c r="A17" s="9"/>
      <c r="B17" s="17">
        <v>6</v>
      </c>
      <c r="C17" s="18" t="s">
        <v>194</v>
      </c>
      <c r="D17" s="13"/>
      <c r="E17" s="13"/>
      <c r="F17" s="13"/>
      <c r="G17" s="13"/>
      <c r="H17" s="490"/>
      <c r="I17" s="275"/>
      <c r="J17" s="275"/>
      <c r="K17" s="275"/>
      <c r="L17" s="275"/>
      <c r="M17" s="275"/>
      <c r="N17" s="275"/>
      <c r="O17" s="275"/>
      <c r="P17" s="275"/>
      <c r="Q17" s="275"/>
      <c r="R17" s="275"/>
      <c r="S17" s="275"/>
      <c r="T17" s="275"/>
      <c r="U17" s="275"/>
      <c r="V17" s="275"/>
      <c r="W17" s="275"/>
      <c r="X17" s="275"/>
      <c r="Y17" s="275"/>
      <c r="Z17" s="275"/>
      <c r="AA17" s="275"/>
      <c r="AB17" s="275"/>
      <c r="AC17" s="871"/>
      <c r="AD17" s="871"/>
      <c r="AE17" s="871"/>
      <c r="AF17" s="871"/>
      <c r="AG17" s="871"/>
    </row>
    <row r="18" spans="1:33" ht="13.7" customHeight="1">
      <c r="A18" s="10"/>
      <c r="B18" s="21">
        <v>6.101</v>
      </c>
      <c r="C18" s="11" t="s">
        <v>202</v>
      </c>
      <c r="D18" s="20"/>
      <c r="E18" s="20"/>
      <c r="F18" s="20"/>
      <c r="G18" s="20"/>
      <c r="H18" s="492"/>
      <c r="I18" s="275"/>
      <c r="J18" s="275"/>
      <c r="K18" s="275"/>
      <c r="L18" s="275"/>
      <c r="M18" s="275"/>
      <c r="N18" s="275"/>
      <c r="O18" s="275"/>
      <c r="P18" s="275"/>
      <c r="Q18" s="275"/>
      <c r="R18" s="275"/>
      <c r="S18" s="275"/>
      <c r="T18" s="275"/>
      <c r="U18" s="275"/>
      <c r="V18" s="275"/>
      <c r="W18" s="275"/>
      <c r="X18" s="275"/>
      <c r="Y18" s="275"/>
      <c r="Z18" s="275"/>
      <c r="AA18" s="275"/>
      <c r="AB18" s="275"/>
      <c r="AC18" s="871"/>
      <c r="AD18" s="871"/>
      <c r="AE18" s="871"/>
      <c r="AF18" s="871"/>
      <c r="AG18" s="871"/>
    </row>
    <row r="19" spans="1:33" ht="13.7" customHeight="1">
      <c r="A19" s="9"/>
      <c r="B19" s="139">
        <v>15</v>
      </c>
      <c r="C19" s="19" t="s">
        <v>203</v>
      </c>
      <c r="D19" s="20"/>
      <c r="E19" s="20"/>
      <c r="F19" s="20"/>
      <c r="G19" s="20"/>
      <c r="H19" s="492"/>
      <c r="I19" s="275"/>
      <c r="J19" s="275"/>
      <c r="K19" s="275"/>
      <c r="L19" s="275"/>
      <c r="M19" s="275"/>
      <c r="N19" s="275"/>
      <c r="O19" s="275"/>
      <c r="P19" s="275"/>
      <c r="Q19" s="275"/>
      <c r="R19" s="275"/>
      <c r="S19" s="275"/>
      <c r="T19" s="275"/>
      <c r="U19" s="275"/>
      <c r="V19" s="275"/>
      <c r="W19" s="275"/>
      <c r="X19" s="275"/>
      <c r="Y19" s="275"/>
      <c r="Z19" s="275"/>
      <c r="AA19" s="275"/>
      <c r="AB19" s="275"/>
      <c r="AC19" s="871"/>
      <c r="AD19" s="871"/>
      <c r="AE19" s="871"/>
      <c r="AF19" s="871"/>
      <c r="AG19" s="871"/>
    </row>
    <row r="20" spans="1:33" ht="13.7" customHeight="1">
      <c r="A20" s="9"/>
      <c r="B20" s="139">
        <v>81</v>
      </c>
      <c r="C20" s="19" t="s">
        <v>204</v>
      </c>
      <c r="D20" s="20"/>
      <c r="E20" s="20"/>
      <c r="F20" s="20"/>
      <c r="G20" s="20"/>
      <c r="H20" s="492"/>
      <c r="I20" s="275"/>
      <c r="J20" s="275"/>
      <c r="K20" s="275"/>
      <c r="L20" s="275"/>
      <c r="M20" s="275"/>
      <c r="N20" s="275"/>
      <c r="O20" s="275"/>
      <c r="P20" s="275"/>
      <c r="Q20" s="275"/>
      <c r="R20" s="275"/>
      <c r="S20" s="275"/>
      <c r="T20" s="275"/>
      <c r="U20" s="275"/>
      <c r="V20" s="275"/>
      <c r="W20" s="275"/>
      <c r="X20" s="275"/>
      <c r="Y20" s="275"/>
      <c r="Z20" s="275"/>
      <c r="AA20" s="275"/>
      <c r="AB20" s="275"/>
      <c r="AC20" s="871"/>
      <c r="AD20" s="871"/>
      <c r="AE20" s="871"/>
      <c r="AF20" s="871"/>
      <c r="AG20" s="871"/>
    </row>
    <row r="21" spans="1:33" ht="13.7" customHeight="1">
      <c r="A21" s="9"/>
      <c r="B21" s="138" t="s">
        <v>205</v>
      </c>
      <c r="C21" s="19" t="s">
        <v>176</v>
      </c>
      <c r="D21" s="20"/>
      <c r="E21" s="798">
        <v>1595</v>
      </c>
      <c r="F21" s="926">
        <v>0</v>
      </c>
      <c r="G21" s="20">
        <v>1595</v>
      </c>
      <c r="H21" s="492"/>
      <c r="I21" s="1061"/>
      <c r="J21" s="1062"/>
      <c r="K21" s="1061"/>
      <c r="L21" s="1061"/>
      <c r="M21" s="1063"/>
      <c r="N21" s="1064"/>
      <c r="O21" s="1064"/>
      <c r="P21" s="1064"/>
      <c r="Q21" s="1064"/>
      <c r="R21" s="1064"/>
      <c r="S21" s="1064"/>
      <c r="T21" s="1064"/>
      <c r="U21" s="1064"/>
      <c r="V21" s="1064"/>
      <c r="W21" s="1064"/>
      <c r="X21" s="1064"/>
      <c r="Y21" s="1064"/>
      <c r="Z21" s="275"/>
      <c r="AA21" s="275"/>
      <c r="AB21" s="275"/>
      <c r="AC21" s="871"/>
      <c r="AD21" s="871"/>
      <c r="AE21" s="871"/>
      <c r="AF21" s="871"/>
      <c r="AG21" s="871"/>
    </row>
    <row r="22" spans="1:33" ht="13.7" customHeight="1">
      <c r="A22" s="9" t="s">
        <v>38</v>
      </c>
      <c r="B22" s="139">
        <v>81</v>
      </c>
      <c r="C22" s="19" t="s">
        <v>204</v>
      </c>
      <c r="D22" s="20"/>
      <c r="E22" s="825">
        <v>1595</v>
      </c>
      <c r="F22" s="927">
        <v>0</v>
      </c>
      <c r="G22" s="825">
        <v>1595</v>
      </c>
      <c r="H22" s="492"/>
      <c r="I22" s="1064"/>
      <c r="J22" s="1064"/>
      <c r="K22" s="1064"/>
      <c r="L22" s="1064"/>
      <c r="M22" s="1065"/>
      <c r="N22" s="1064"/>
      <c r="O22" s="1064"/>
      <c r="P22" s="1064"/>
      <c r="Q22" s="1064"/>
      <c r="R22" s="1064"/>
      <c r="S22" s="1064"/>
      <c r="T22" s="1064"/>
      <c r="U22" s="1064"/>
      <c r="V22" s="1064"/>
      <c r="W22" s="1064"/>
      <c r="X22" s="1064"/>
      <c r="Y22" s="1064"/>
      <c r="Z22" s="275"/>
      <c r="AA22" s="275"/>
      <c r="AB22" s="275"/>
      <c r="AC22" s="871"/>
      <c r="AD22" s="871"/>
      <c r="AE22" s="871"/>
      <c r="AF22" s="871"/>
      <c r="AG22" s="871"/>
    </row>
    <row r="23" spans="1:33" ht="13.7" customHeight="1">
      <c r="A23" s="9" t="s">
        <v>38</v>
      </c>
      <c r="B23" s="139">
        <v>15</v>
      </c>
      <c r="C23" s="19" t="s">
        <v>203</v>
      </c>
      <c r="D23" s="20"/>
      <c r="E23" s="797">
        <v>1595</v>
      </c>
      <c r="F23" s="928">
        <v>0</v>
      </c>
      <c r="G23" s="137">
        <v>1595</v>
      </c>
      <c r="H23" s="492"/>
      <c r="I23" s="275"/>
      <c r="J23" s="275"/>
      <c r="K23" s="275"/>
      <c r="L23" s="275"/>
      <c r="M23" s="275"/>
      <c r="N23" s="275"/>
      <c r="O23" s="275"/>
      <c r="P23" s="275"/>
      <c r="Q23" s="275"/>
      <c r="R23" s="275"/>
      <c r="S23" s="275"/>
      <c r="T23" s="275"/>
      <c r="U23" s="275"/>
      <c r="V23" s="275"/>
      <c r="W23" s="275"/>
      <c r="X23" s="275"/>
      <c r="Y23" s="275"/>
      <c r="Z23" s="275"/>
      <c r="AA23" s="275"/>
      <c r="AB23" s="275"/>
      <c r="AC23" s="871"/>
      <c r="AD23" s="871"/>
      <c r="AE23" s="871"/>
      <c r="AF23" s="871"/>
      <c r="AG23" s="871"/>
    </row>
    <row r="24" spans="1:33" ht="13.7" customHeight="1">
      <c r="A24" s="9" t="s">
        <v>38</v>
      </c>
      <c r="B24" s="21">
        <v>6.101</v>
      </c>
      <c r="C24" s="11" t="s">
        <v>202</v>
      </c>
      <c r="D24" s="20"/>
      <c r="E24" s="797">
        <v>1595</v>
      </c>
      <c r="F24" s="928">
        <v>0</v>
      </c>
      <c r="G24" s="137">
        <v>1595</v>
      </c>
      <c r="H24" s="492"/>
      <c r="I24" s="275"/>
      <c r="J24" s="275"/>
      <c r="K24" s="275"/>
      <c r="L24" s="275"/>
      <c r="M24" s="275"/>
      <c r="N24" s="275"/>
      <c r="O24" s="275"/>
      <c r="P24" s="275"/>
      <c r="Q24" s="275"/>
      <c r="R24" s="275"/>
      <c r="S24" s="275"/>
      <c r="T24" s="275"/>
      <c r="U24" s="275"/>
      <c r="V24" s="275"/>
      <c r="W24" s="275"/>
      <c r="X24" s="275"/>
      <c r="Y24" s="275"/>
      <c r="Z24" s="275"/>
      <c r="AA24" s="275"/>
      <c r="AB24" s="275"/>
      <c r="AC24" s="871"/>
      <c r="AD24" s="871"/>
      <c r="AE24" s="871"/>
      <c r="AF24" s="871"/>
      <c r="AG24" s="871"/>
    </row>
    <row r="25" spans="1:33" ht="9" customHeight="1">
      <c r="A25" s="9"/>
      <c r="B25" s="21"/>
      <c r="C25" s="11"/>
      <c r="D25" s="20"/>
      <c r="E25" s="798"/>
      <c r="F25" s="786"/>
      <c r="G25" s="20"/>
      <c r="H25" s="492"/>
      <c r="I25" s="275"/>
      <c r="J25" s="275"/>
      <c r="K25" s="275"/>
      <c r="L25" s="275"/>
      <c r="M25" s="275"/>
      <c r="N25" s="275"/>
      <c r="O25" s="275"/>
      <c r="P25" s="275"/>
      <c r="Q25" s="275"/>
      <c r="R25" s="275"/>
      <c r="S25" s="275"/>
      <c r="T25" s="275"/>
      <c r="U25" s="275"/>
      <c r="V25" s="275"/>
      <c r="W25" s="275"/>
      <c r="X25" s="275"/>
      <c r="Y25" s="275"/>
      <c r="Z25" s="275"/>
      <c r="AA25" s="275"/>
      <c r="AB25" s="275"/>
      <c r="AC25" s="871"/>
      <c r="AD25" s="871"/>
      <c r="AE25" s="871"/>
      <c r="AF25" s="871"/>
      <c r="AG25" s="871"/>
    </row>
    <row r="26" spans="1:33" ht="25.5">
      <c r="A26" s="9"/>
      <c r="B26" s="21">
        <v>6.1070000000000002</v>
      </c>
      <c r="C26" s="11" t="s">
        <v>206</v>
      </c>
      <c r="D26" s="20"/>
      <c r="E26" s="798"/>
      <c r="F26" s="786"/>
      <c r="G26" s="20"/>
      <c r="H26" s="492"/>
      <c r="I26" s="275"/>
      <c r="J26" s="275"/>
      <c r="K26" s="275"/>
      <c r="L26" s="275"/>
      <c r="M26" s="275"/>
      <c r="N26" s="275"/>
      <c r="O26" s="275"/>
      <c r="P26" s="275"/>
      <c r="Q26" s="275"/>
      <c r="R26" s="275"/>
      <c r="S26" s="275"/>
      <c r="T26" s="275"/>
      <c r="U26" s="275"/>
      <c r="V26" s="275"/>
      <c r="W26" s="275"/>
      <c r="X26" s="275"/>
      <c r="Y26" s="275"/>
      <c r="Z26" s="275"/>
      <c r="AA26" s="275"/>
      <c r="AB26" s="275"/>
      <c r="AC26" s="871"/>
      <c r="AD26" s="871"/>
      <c r="AE26" s="871"/>
      <c r="AF26" s="871"/>
      <c r="AG26" s="871"/>
    </row>
    <row r="27" spans="1:33" ht="25.5">
      <c r="A27" s="9"/>
      <c r="B27" s="139">
        <v>17</v>
      </c>
      <c r="C27" s="19" t="s">
        <v>195</v>
      </c>
      <c r="D27" s="20"/>
      <c r="E27" s="798"/>
      <c r="F27" s="786"/>
      <c r="G27" s="20"/>
      <c r="H27" s="492"/>
      <c r="I27" s="275"/>
      <c r="J27" s="275"/>
      <c r="K27" s="275"/>
      <c r="L27" s="275"/>
      <c r="M27" s="275"/>
      <c r="N27" s="275"/>
      <c r="O27" s="275"/>
      <c r="P27" s="275"/>
      <c r="Q27" s="275"/>
      <c r="R27" s="275"/>
      <c r="S27" s="275"/>
      <c r="T27" s="275"/>
      <c r="U27" s="275"/>
      <c r="V27" s="275"/>
      <c r="W27" s="275"/>
      <c r="X27" s="275"/>
      <c r="Y27" s="275"/>
      <c r="Z27" s="275"/>
      <c r="AA27" s="275"/>
      <c r="AB27" s="275"/>
      <c r="AC27" s="871"/>
      <c r="AD27" s="871"/>
      <c r="AE27" s="871"/>
      <c r="AF27" s="871"/>
      <c r="AG27" s="871"/>
    </row>
    <row r="28" spans="1:33">
      <c r="A28" s="9"/>
      <c r="B28" s="826" t="s">
        <v>196</v>
      </c>
      <c r="C28" s="19" t="s">
        <v>222</v>
      </c>
      <c r="D28" s="20"/>
      <c r="E28" s="798">
        <v>24750</v>
      </c>
      <c r="F28" s="924">
        <v>0</v>
      </c>
      <c r="G28" s="20">
        <v>24750</v>
      </c>
      <c r="H28" s="492"/>
      <c r="I28" s="1061"/>
      <c r="J28" s="1061"/>
      <c r="K28" s="1061"/>
      <c r="L28" s="1061"/>
      <c r="M28" s="1061"/>
      <c r="N28" s="1061"/>
      <c r="O28" s="1061"/>
      <c r="P28" s="1061"/>
      <c r="Q28" s="275"/>
      <c r="R28" s="275"/>
      <c r="S28" s="275"/>
      <c r="T28" s="275"/>
      <c r="U28" s="275"/>
      <c r="V28" s="275"/>
      <c r="W28" s="275"/>
      <c r="X28" s="275"/>
      <c r="Y28" s="275"/>
      <c r="Z28" s="275"/>
      <c r="AA28" s="275"/>
      <c r="AB28" s="275"/>
      <c r="AC28" s="871"/>
      <c r="AD28" s="871"/>
      <c r="AE28" s="871"/>
      <c r="AF28" s="871"/>
      <c r="AG28" s="871"/>
    </row>
    <row r="29" spans="1:33" ht="25.5">
      <c r="A29" s="9" t="s">
        <v>38</v>
      </c>
      <c r="B29" s="139">
        <v>17</v>
      </c>
      <c r="C29" s="19" t="s">
        <v>195</v>
      </c>
      <c r="D29" s="20"/>
      <c r="E29" s="825">
        <v>24750</v>
      </c>
      <c r="F29" s="929">
        <v>0</v>
      </c>
      <c r="G29" s="22">
        <v>24750</v>
      </c>
      <c r="H29" s="492"/>
      <c r="I29" s="275"/>
      <c r="J29" s="275"/>
      <c r="K29" s="275"/>
      <c r="L29" s="275"/>
      <c r="M29" s="275"/>
      <c r="N29" s="275"/>
      <c r="O29" s="275"/>
      <c r="P29" s="275"/>
      <c r="Q29" s="275"/>
      <c r="R29" s="275"/>
      <c r="S29" s="275"/>
      <c r="T29" s="275"/>
      <c r="U29" s="275"/>
      <c r="V29" s="275"/>
      <c r="W29" s="275"/>
      <c r="X29" s="275"/>
      <c r="Y29" s="275"/>
      <c r="Z29" s="275"/>
      <c r="AA29" s="275"/>
      <c r="AB29" s="275"/>
      <c r="AC29" s="871"/>
      <c r="AD29" s="871"/>
      <c r="AE29" s="871"/>
      <c r="AF29" s="871"/>
      <c r="AG29" s="871"/>
    </row>
    <row r="30" spans="1:33" ht="25.5">
      <c r="A30" s="9" t="s">
        <v>38</v>
      </c>
      <c r="B30" s="21">
        <v>6.1070000000000002</v>
      </c>
      <c r="C30" s="11" t="s">
        <v>206</v>
      </c>
      <c r="D30" s="20"/>
      <c r="E30" s="825">
        <v>24750</v>
      </c>
      <c r="F30" s="929">
        <v>0</v>
      </c>
      <c r="G30" s="22">
        <v>24750</v>
      </c>
      <c r="H30" s="492"/>
      <c r="I30" s="275"/>
      <c r="J30" s="275"/>
      <c r="K30" s="275"/>
      <c r="L30" s="275"/>
      <c r="M30" s="275"/>
      <c r="N30" s="275"/>
      <c r="O30" s="275"/>
      <c r="P30" s="275"/>
      <c r="Q30" s="275"/>
      <c r="R30" s="275"/>
      <c r="S30" s="275"/>
      <c r="T30" s="275"/>
      <c r="U30" s="275"/>
      <c r="V30" s="275"/>
      <c r="W30" s="275"/>
      <c r="X30" s="275"/>
      <c r="Y30" s="275"/>
      <c r="Z30" s="275"/>
      <c r="AA30" s="275"/>
      <c r="AB30" s="275"/>
      <c r="AC30" s="871"/>
      <c r="AD30" s="871"/>
      <c r="AE30" s="871"/>
      <c r="AF30" s="871"/>
      <c r="AG30" s="871"/>
    </row>
    <row r="31" spans="1:33" ht="13.7" customHeight="1">
      <c r="A31" s="9" t="s">
        <v>38</v>
      </c>
      <c r="B31" s="17">
        <v>6</v>
      </c>
      <c r="C31" s="18" t="s">
        <v>194</v>
      </c>
      <c r="D31" s="20"/>
      <c r="E31" s="798">
        <v>26345</v>
      </c>
      <c r="F31" s="924">
        <v>0</v>
      </c>
      <c r="G31" s="798">
        <v>26345</v>
      </c>
      <c r="H31" s="492"/>
      <c r="I31" s="275"/>
      <c r="J31" s="275"/>
      <c r="K31" s="275"/>
      <c r="L31" s="275"/>
      <c r="M31" s="275"/>
      <c r="N31" s="275"/>
      <c r="O31" s="275"/>
      <c r="P31" s="275"/>
      <c r="Q31" s="275"/>
      <c r="R31" s="275"/>
      <c r="S31" s="275"/>
      <c r="T31" s="275"/>
      <c r="U31" s="275"/>
      <c r="V31" s="275"/>
      <c r="W31" s="275"/>
      <c r="X31" s="275"/>
      <c r="Y31" s="275"/>
      <c r="Z31" s="275"/>
      <c r="AA31" s="275"/>
      <c r="AB31" s="275"/>
      <c r="AC31" s="871"/>
      <c r="AD31" s="871"/>
      <c r="AE31" s="871"/>
      <c r="AF31" s="871"/>
      <c r="AG31" s="871"/>
    </row>
    <row r="32" spans="1:33" ht="13.7" customHeight="1">
      <c r="A32" s="9" t="s">
        <v>38</v>
      </c>
      <c r="B32" s="15">
        <v>2210</v>
      </c>
      <c r="C32" s="16" t="s">
        <v>60</v>
      </c>
      <c r="D32" s="137"/>
      <c r="E32" s="799">
        <v>26345</v>
      </c>
      <c r="F32" s="930">
        <v>0</v>
      </c>
      <c r="G32" s="751">
        <v>26345</v>
      </c>
      <c r="H32" s="492"/>
      <c r="I32" s="275"/>
      <c r="J32" s="275"/>
      <c r="K32" s="275"/>
      <c r="L32" s="275"/>
      <c r="M32" s="275"/>
      <c r="N32" s="275"/>
      <c r="O32" s="275"/>
      <c r="P32" s="275"/>
      <c r="Q32" s="275"/>
      <c r="R32" s="275"/>
      <c r="S32" s="275"/>
      <c r="T32" s="275"/>
      <c r="U32" s="275"/>
      <c r="V32" s="275"/>
      <c r="W32" s="275"/>
      <c r="X32" s="275"/>
      <c r="Y32" s="275"/>
      <c r="Z32" s="275"/>
      <c r="AA32" s="275"/>
      <c r="AB32" s="275"/>
      <c r="AC32" s="871"/>
      <c r="AD32" s="871"/>
      <c r="AE32" s="871"/>
      <c r="AF32" s="871"/>
      <c r="AG32" s="871"/>
    </row>
    <row r="33" spans="1:33" s="277" customFormat="1" ht="13.7" customHeight="1">
      <c r="A33" s="23" t="s">
        <v>38</v>
      </c>
      <c r="B33" s="24"/>
      <c r="C33" s="25" t="s">
        <v>42</v>
      </c>
      <c r="D33" s="22"/>
      <c r="E33" s="799">
        <v>26345</v>
      </c>
      <c r="F33" s="930">
        <v>0</v>
      </c>
      <c r="G33" s="751">
        <v>26345</v>
      </c>
      <c r="H33" s="492"/>
      <c r="I33" s="1066"/>
      <c r="J33" s="1066"/>
      <c r="K33" s="1066"/>
      <c r="L33" s="1066"/>
      <c r="M33" s="1066"/>
      <c r="N33" s="1066"/>
      <c r="O33" s="275"/>
      <c r="P33" s="1066"/>
      <c r="Q33" s="1066"/>
      <c r="R33" s="1066"/>
      <c r="S33" s="1066"/>
      <c r="T33" s="1066"/>
      <c r="U33" s="1066"/>
      <c r="V33" s="1067"/>
      <c r="W33" s="1066"/>
      <c r="X33" s="1066"/>
      <c r="Y33" s="1066"/>
      <c r="Z33" s="1066"/>
      <c r="AA33" s="1066"/>
      <c r="AB33" s="1066"/>
      <c r="AC33" s="1067"/>
      <c r="AD33" s="1067"/>
      <c r="AE33" s="1067"/>
      <c r="AF33" s="1067"/>
      <c r="AG33" s="1067"/>
    </row>
    <row r="34" spans="1:33" ht="13.7" customHeight="1">
      <c r="A34" s="23" t="s">
        <v>38</v>
      </c>
      <c r="B34" s="140"/>
      <c r="C34" s="141" t="s">
        <v>39</v>
      </c>
      <c r="D34" s="481"/>
      <c r="E34" s="800">
        <v>26345</v>
      </c>
      <c r="F34" s="922">
        <v>0</v>
      </c>
      <c r="G34" s="802">
        <v>26345</v>
      </c>
      <c r="H34" s="491"/>
      <c r="I34" s="275"/>
      <c r="J34" s="275"/>
      <c r="K34" s="275"/>
      <c r="L34" s="275"/>
      <c r="M34" s="275"/>
      <c r="N34" s="275"/>
      <c r="O34" s="275"/>
      <c r="P34" s="275"/>
      <c r="Q34" s="275"/>
      <c r="R34" s="275"/>
      <c r="S34" s="275"/>
      <c r="T34" s="275"/>
      <c r="U34" s="275"/>
      <c r="V34" s="275"/>
      <c r="W34" s="275"/>
      <c r="X34" s="275"/>
      <c r="Y34" s="275"/>
      <c r="Z34" s="275"/>
      <c r="AA34" s="275"/>
      <c r="AB34" s="275"/>
      <c r="AC34" s="871"/>
      <c r="AD34" s="871"/>
      <c r="AE34" s="871"/>
      <c r="AF34" s="871"/>
      <c r="AG34" s="871"/>
    </row>
    <row r="35" spans="1:33" ht="8.4499999999999993" customHeight="1">
      <c r="A35" s="9"/>
      <c r="B35" s="15"/>
      <c r="C35" s="16"/>
      <c r="D35" s="14"/>
      <c r="E35" s="873"/>
      <c r="F35" s="874"/>
      <c r="G35" s="875"/>
      <c r="H35" s="491"/>
      <c r="I35" s="275"/>
      <c r="J35" s="275"/>
      <c r="K35" s="275"/>
      <c r="L35" s="275"/>
      <c r="M35" s="275"/>
      <c r="N35" s="275"/>
      <c r="O35" s="275"/>
      <c r="P35" s="275"/>
      <c r="Q35" s="275"/>
      <c r="R35" s="275"/>
      <c r="S35" s="275"/>
      <c r="T35" s="275"/>
      <c r="U35" s="275"/>
      <c r="V35" s="275"/>
      <c r="W35" s="275"/>
      <c r="X35" s="275"/>
      <c r="Y35" s="275"/>
      <c r="Z35" s="275"/>
      <c r="AA35" s="275"/>
      <c r="AB35" s="275"/>
      <c r="AC35" s="871"/>
      <c r="AD35" s="871"/>
      <c r="AE35" s="871"/>
      <c r="AF35" s="871"/>
      <c r="AG35" s="871"/>
    </row>
    <row r="36" spans="1:33" ht="15.6" customHeight="1">
      <c r="A36" s="92" t="s">
        <v>265</v>
      </c>
      <c r="C36" s="270"/>
      <c r="D36" s="453"/>
      <c r="E36" s="453"/>
      <c r="F36" s="453"/>
      <c r="G36" s="453"/>
      <c r="H36" s="493"/>
      <c r="I36" s="453"/>
      <c r="J36" s="453"/>
      <c r="K36" s="453"/>
      <c r="L36" s="453"/>
      <c r="M36" s="453"/>
      <c r="N36" s="275"/>
      <c r="O36" s="275"/>
      <c r="P36" s="275"/>
      <c r="Q36" s="275"/>
      <c r="R36" s="1056"/>
      <c r="S36" s="275"/>
      <c r="T36" s="275"/>
      <c r="U36" s="275"/>
      <c r="V36" s="275"/>
      <c r="W36" s="1056"/>
      <c r="X36" s="275"/>
      <c r="Y36" s="275"/>
      <c r="Z36" s="275"/>
      <c r="AA36" s="275"/>
      <c r="AB36" s="1056"/>
      <c r="AC36" s="275"/>
      <c r="AD36" s="275"/>
      <c r="AE36" s="275"/>
      <c r="AF36" s="275"/>
      <c r="AG36" s="1056"/>
    </row>
    <row r="37" spans="1:33" ht="15" customHeight="1">
      <c r="A37" s="44"/>
      <c r="B37" s="1006"/>
      <c r="C37" s="1006"/>
      <c r="D37" s="1006"/>
      <c r="E37" s="1006"/>
      <c r="F37" s="1006"/>
      <c r="G37" s="1006"/>
      <c r="H37" s="493"/>
      <c r="I37" s="453"/>
      <c r="J37" s="453"/>
      <c r="K37" s="453"/>
      <c r="L37" s="453"/>
      <c r="M37" s="453"/>
      <c r="N37" s="275"/>
      <c r="O37" s="275"/>
      <c r="P37" s="275"/>
      <c r="Q37" s="275"/>
      <c r="R37" s="1056"/>
      <c r="S37" s="275"/>
      <c r="T37" s="275"/>
      <c r="U37" s="275"/>
      <c r="V37" s="275"/>
      <c r="W37" s="1056"/>
      <c r="X37" s="275"/>
      <c r="Y37" s="275"/>
      <c r="Z37" s="275"/>
      <c r="AA37" s="275"/>
      <c r="AB37" s="1056"/>
      <c r="AC37" s="275"/>
      <c r="AD37" s="275"/>
      <c r="AE37" s="275"/>
      <c r="AF37" s="275"/>
      <c r="AG37" s="1056"/>
    </row>
    <row r="38" spans="1:33" ht="19.5" customHeight="1">
      <c r="D38" s="1068"/>
      <c r="E38" s="464"/>
      <c r="F38" s="1068"/>
      <c r="G38" s="464"/>
      <c r="H38" s="488"/>
      <c r="I38" s="14"/>
      <c r="J38" s="14"/>
      <c r="K38" s="187"/>
      <c r="L38" s="14"/>
      <c r="M38" s="14"/>
      <c r="N38" s="275"/>
      <c r="O38" s="275"/>
      <c r="P38" s="275"/>
      <c r="Q38" s="275"/>
      <c r="R38" s="1056"/>
      <c r="S38" s="275"/>
      <c r="T38" s="275"/>
      <c r="U38" s="275"/>
      <c r="V38" s="275"/>
      <c r="W38" s="1056"/>
      <c r="X38" s="275"/>
      <c r="Y38" s="275"/>
      <c r="Z38" s="275"/>
      <c r="AA38" s="275"/>
      <c r="AB38" s="1056"/>
      <c r="AC38" s="275"/>
      <c r="AD38" s="275"/>
      <c r="AE38" s="275"/>
      <c r="AF38" s="275"/>
      <c r="AG38" s="1056"/>
    </row>
    <row r="39" spans="1:33" ht="18.75" customHeight="1">
      <c r="D39" s="14"/>
      <c r="E39" s="14"/>
      <c r="F39" s="14"/>
      <c r="G39" s="14"/>
      <c r="H39" s="491"/>
      <c r="I39" s="14"/>
      <c r="J39" s="14"/>
      <c r="K39" s="187"/>
      <c r="L39" s="14"/>
      <c r="M39" s="14"/>
      <c r="N39" s="275"/>
      <c r="O39" s="275"/>
      <c r="P39" s="275"/>
      <c r="Q39" s="275"/>
      <c r="R39" s="1056"/>
      <c r="S39" s="275"/>
      <c r="T39" s="275"/>
      <c r="U39" s="275"/>
      <c r="V39" s="275"/>
      <c r="W39" s="1056"/>
      <c r="X39" s="275"/>
      <c r="Y39" s="275"/>
      <c r="Z39" s="275"/>
      <c r="AA39" s="275"/>
      <c r="AB39" s="1056"/>
      <c r="AC39" s="275"/>
      <c r="AD39" s="275"/>
      <c r="AE39" s="275"/>
      <c r="AF39" s="275"/>
      <c r="AG39" s="1056"/>
    </row>
    <row r="40" spans="1:33">
      <c r="C40" s="51"/>
      <c r="D40" s="127"/>
      <c r="E40" s="127"/>
      <c r="F40" s="127"/>
      <c r="G40" s="454"/>
      <c r="H40" s="491"/>
      <c r="I40" s="127"/>
      <c r="J40" s="127"/>
      <c r="K40" s="46"/>
      <c r="L40" s="46"/>
      <c r="M40" s="46"/>
      <c r="N40" s="275"/>
      <c r="O40" s="275"/>
      <c r="P40" s="275"/>
      <c r="Q40" s="275"/>
      <c r="R40" s="1056"/>
      <c r="S40" s="275"/>
      <c r="T40" s="275"/>
      <c r="U40" s="275"/>
      <c r="V40" s="275"/>
      <c r="W40" s="1056"/>
      <c r="X40" s="275"/>
      <c r="Y40" s="275"/>
      <c r="Z40" s="275"/>
      <c r="AA40" s="275"/>
      <c r="AB40" s="1056"/>
      <c r="AC40" s="275"/>
      <c r="AD40" s="275"/>
      <c r="AE40" s="275"/>
      <c r="AF40" s="275"/>
      <c r="AG40" s="1056"/>
    </row>
    <row r="41" spans="1:33">
      <c r="C41" s="51"/>
      <c r="D41" s="127"/>
      <c r="E41" s="127"/>
      <c r="F41" s="127"/>
      <c r="G41" s="454"/>
      <c r="H41" s="491"/>
      <c r="I41" s="127"/>
      <c r="J41" s="127"/>
      <c r="K41" s="46"/>
      <c r="L41" s="46"/>
      <c r="M41" s="46"/>
      <c r="N41" s="275"/>
      <c r="O41" s="275"/>
      <c r="P41" s="275"/>
      <c r="Q41" s="275"/>
      <c r="R41" s="1056"/>
      <c r="S41" s="275"/>
      <c r="T41" s="275"/>
      <c r="U41" s="275"/>
      <c r="V41" s="275"/>
      <c r="W41" s="1056"/>
      <c r="X41" s="275"/>
      <c r="Y41" s="275"/>
      <c r="Z41" s="275"/>
      <c r="AA41" s="275"/>
      <c r="AB41" s="1056"/>
      <c r="AC41" s="275"/>
      <c r="AD41" s="275"/>
      <c r="AE41" s="275"/>
      <c r="AF41" s="275"/>
      <c r="AG41" s="1056"/>
    </row>
    <row r="42" spans="1:33">
      <c r="C42" s="51"/>
      <c r="D42" s="127"/>
      <c r="E42" s="127"/>
      <c r="F42" s="127"/>
      <c r="G42" s="454"/>
      <c r="H42" s="491"/>
      <c r="I42" s="127"/>
      <c r="J42" s="127"/>
      <c r="K42" s="46"/>
      <c r="L42" s="46"/>
      <c r="M42" s="46"/>
      <c r="N42" s="275"/>
      <c r="O42" s="275"/>
      <c r="P42" s="176"/>
      <c r="Q42" s="275"/>
      <c r="R42" s="1056"/>
      <c r="S42" s="275"/>
      <c r="T42" s="275"/>
      <c r="U42" s="279"/>
      <c r="V42" s="275"/>
      <c r="W42" s="1056"/>
      <c r="X42" s="275"/>
      <c r="Y42" s="275"/>
      <c r="Z42" s="275"/>
      <c r="AA42" s="275"/>
      <c r="AB42" s="1056"/>
      <c r="AC42" s="275"/>
      <c r="AD42" s="275"/>
      <c r="AE42" s="275"/>
      <c r="AF42" s="275"/>
      <c r="AG42" s="1056"/>
    </row>
    <row r="43" spans="1:33">
      <c r="C43" s="51"/>
      <c r="D43" s="47"/>
      <c r="E43" s="46"/>
      <c r="F43" s="455"/>
      <c r="G43" s="46"/>
      <c r="H43" s="446"/>
      <c r="I43" s="46"/>
      <c r="J43" s="46"/>
      <c r="K43" s="46"/>
      <c r="L43" s="46"/>
      <c r="M43" s="46"/>
      <c r="N43" s="275"/>
      <c r="O43" s="275"/>
      <c r="P43" s="176"/>
      <c r="Q43" s="275"/>
      <c r="R43" s="1056"/>
      <c r="S43" s="275"/>
      <c r="T43" s="275"/>
      <c r="U43" s="279"/>
      <c r="V43" s="275"/>
      <c r="W43" s="1056"/>
      <c r="X43" s="275"/>
      <c r="Y43" s="275"/>
      <c r="Z43" s="275"/>
      <c r="AA43" s="275"/>
      <c r="AB43" s="1056"/>
      <c r="AC43" s="275"/>
      <c r="AD43" s="275"/>
      <c r="AE43" s="275"/>
      <c r="AF43" s="275"/>
      <c r="AG43" s="1056"/>
    </row>
    <row r="44" spans="1:33">
      <c r="C44" s="51"/>
      <c r="D44" s="46"/>
      <c r="E44" s="46"/>
      <c r="F44" s="46"/>
      <c r="G44" s="46"/>
      <c r="H44" s="446"/>
      <c r="I44" s="46"/>
      <c r="J44" s="46"/>
      <c r="K44" s="46"/>
      <c r="L44" s="46"/>
      <c r="M44" s="46"/>
      <c r="N44" s="275"/>
      <c r="O44" s="275"/>
      <c r="P44" s="176"/>
      <c r="Q44" s="275"/>
      <c r="R44" s="1056"/>
      <c r="S44" s="275"/>
      <c r="T44" s="275"/>
      <c r="U44" s="279"/>
      <c r="V44" s="275"/>
      <c r="W44" s="1056"/>
      <c r="X44" s="275"/>
      <c r="Y44" s="275"/>
      <c r="Z44" s="275"/>
      <c r="AA44" s="275"/>
      <c r="AB44" s="1056"/>
      <c r="AC44" s="275"/>
      <c r="AD44" s="275"/>
      <c r="AE44" s="275"/>
      <c r="AF44" s="275"/>
      <c r="AG44" s="1056"/>
    </row>
    <row r="45" spans="1:33">
      <c r="C45" s="51"/>
      <c r="D45" s="46"/>
      <c r="E45" s="46"/>
      <c r="F45" s="48"/>
      <c r="G45" s="46"/>
      <c r="H45" s="446"/>
      <c r="I45" s="46"/>
      <c r="J45" s="46"/>
      <c r="K45" s="46"/>
      <c r="L45" s="46"/>
      <c r="M45" s="46"/>
      <c r="N45" s="275"/>
      <c r="O45" s="275"/>
      <c r="P45" s="176"/>
      <c r="Q45" s="275"/>
      <c r="R45" s="1056"/>
      <c r="S45" s="275"/>
      <c r="T45" s="275"/>
      <c r="U45" s="279"/>
      <c r="V45" s="275"/>
      <c r="W45" s="1056"/>
      <c r="X45" s="275"/>
      <c r="Y45" s="275"/>
      <c r="Z45" s="275"/>
      <c r="AA45" s="275"/>
      <c r="AB45" s="1056"/>
      <c r="AC45" s="275"/>
      <c r="AD45" s="275"/>
      <c r="AE45" s="275"/>
      <c r="AF45" s="275"/>
      <c r="AG45" s="1056"/>
    </row>
    <row r="46" spans="1:33">
      <c r="C46" s="51"/>
      <c r="D46" s="46"/>
      <c r="E46" s="46"/>
      <c r="F46" s="46"/>
      <c r="G46" s="46"/>
      <c r="H46" s="446"/>
      <c r="I46" s="46"/>
      <c r="J46" s="46"/>
      <c r="K46" s="46"/>
      <c r="L46" s="46"/>
      <c r="M46" s="46"/>
      <c r="N46" s="275"/>
      <c r="O46" s="275"/>
      <c r="P46" s="176"/>
      <c r="Q46" s="275"/>
      <c r="R46" s="1056"/>
      <c r="S46" s="275"/>
      <c r="T46" s="275"/>
      <c r="U46" s="279"/>
      <c r="V46" s="275"/>
      <c r="W46" s="1056"/>
      <c r="X46" s="275"/>
      <c r="Y46" s="275"/>
      <c r="Z46" s="275"/>
      <c r="AA46" s="275"/>
      <c r="AB46" s="1056"/>
      <c r="AC46" s="275"/>
      <c r="AD46" s="275"/>
      <c r="AE46" s="275"/>
      <c r="AF46" s="275"/>
      <c r="AG46" s="1056"/>
    </row>
    <row r="47" spans="1:33">
      <c r="C47" s="51"/>
      <c r="D47" s="46"/>
      <c r="E47" s="46"/>
      <c r="F47" s="46"/>
      <c r="G47" s="46"/>
      <c r="H47" s="446"/>
      <c r="I47" s="46"/>
      <c r="J47" s="46"/>
      <c r="K47" s="46"/>
      <c r="L47" s="46"/>
      <c r="M47" s="46"/>
      <c r="N47" s="275"/>
      <c r="O47" s="275"/>
      <c r="P47" s="176"/>
      <c r="Q47" s="275"/>
      <c r="R47" s="1056"/>
      <c r="S47" s="275"/>
      <c r="T47" s="275"/>
      <c r="U47" s="279"/>
      <c r="V47" s="275"/>
      <c r="W47" s="1056"/>
      <c r="X47" s="275"/>
      <c r="Y47" s="275"/>
      <c r="Z47" s="275"/>
      <c r="AA47" s="275"/>
      <c r="AB47" s="1056"/>
      <c r="AC47" s="275"/>
      <c r="AD47" s="275"/>
      <c r="AE47" s="275"/>
      <c r="AF47" s="275"/>
      <c r="AG47" s="1056"/>
    </row>
    <row r="48" spans="1:33">
      <c r="C48" s="51"/>
      <c r="D48" s="46"/>
      <c r="E48" s="46"/>
      <c r="F48" s="46"/>
      <c r="G48" s="46"/>
      <c r="H48" s="446"/>
      <c r="I48" s="46"/>
      <c r="J48" s="46"/>
      <c r="K48" s="46"/>
      <c r="L48" s="46"/>
      <c r="M48" s="46"/>
      <c r="N48" s="275"/>
      <c r="O48" s="275"/>
      <c r="P48" s="157"/>
      <c r="Q48" s="275"/>
      <c r="R48" s="1056"/>
      <c r="S48" s="275"/>
      <c r="T48" s="275"/>
      <c r="U48" s="279"/>
      <c r="V48" s="275"/>
      <c r="W48" s="1056"/>
      <c r="X48" s="275"/>
      <c r="Y48" s="275"/>
      <c r="Z48" s="275"/>
      <c r="AA48" s="275"/>
      <c r="AB48" s="1056"/>
      <c r="AC48" s="275"/>
      <c r="AD48" s="275"/>
      <c r="AE48" s="275"/>
      <c r="AF48" s="275"/>
      <c r="AG48" s="1056"/>
    </row>
    <row r="49" spans="1:33">
      <c r="C49" s="51"/>
      <c r="D49" s="46"/>
      <c r="E49" s="46"/>
      <c r="F49" s="46"/>
      <c r="G49" s="46"/>
      <c r="H49" s="446"/>
      <c r="I49" s="46"/>
      <c r="J49" s="46"/>
      <c r="K49" s="46"/>
      <c r="L49" s="46"/>
      <c r="M49" s="46"/>
      <c r="N49" s="275"/>
      <c r="O49" s="275"/>
      <c r="P49" s="157"/>
      <c r="U49" s="279"/>
    </row>
    <row r="50" spans="1:33" s="271" customFormat="1">
      <c r="A50" s="144"/>
      <c r="B50" s="44"/>
      <c r="C50" s="51"/>
      <c r="D50" s="46"/>
      <c r="E50" s="46"/>
      <c r="F50" s="46"/>
      <c r="G50" s="46"/>
      <c r="H50" s="446"/>
      <c r="I50" s="46"/>
      <c r="J50" s="46"/>
      <c r="K50" s="46"/>
      <c r="L50" s="46"/>
      <c r="M50" s="46"/>
      <c r="N50" s="275"/>
      <c r="O50" s="275"/>
      <c r="P50" s="176"/>
      <c r="R50" s="273"/>
      <c r="U50" s="280"/>
      <c r="W50" s="273"/>
      <c r="AB50" s="273"/>
      <c r="AG50" s="273"/>
    </row>
    <row r="51" spans="1:33" s="271" customFormat="1">
      <c r="A51" s="144"/>
      <c r="B51" s="44"/>
      <c r="C51" s="48"/>
      <c r="D51" s="46"/>
      <c r="E51" s="46"/>
      <c r="F51" s="48"/>
      <c r="G51" s="48"/>
      <c r="H51" s="136"/>
      <c r="I51" s="46"/>
      <c r="J51" s="48"/>
      <c r="K51" s="46"/>
      <c r="L51" s="48"/>
      <c r="M51" s="46"/>
      <c r="N51" s="275"/>
      <c r="O51" s="275"/>
      <c r="P51" s="176"/>
      <c r="R51" s="273"/>
      <c r="U51" s="280"/>
      <c r="W51" s="273"/>
      <c r="AB51" s="273"/>
      <c r="AG51" s="273"/>
    </row>
    <row r="52" spans="1:33" s="271" customFormat="1">
      <c r="A52" s="144"/>
      <c r="B52" s="44"/>
      <c r="C52" s="48"/>
      <c r="D52" s="46"/>
      <c r="E52" s="46"/>
      <c r="F52" s="48"/>
      <c r="G52" s="48"/>
      <c r="H52" s="136"/>
      <c r="I52" s="46"/>
      <c r="J52" s="48"/>
      <c r="K52" s="46"/>
      <c r="L52" s="48"/>
      <c r="M52" s="46"/>
      <c r="N52" s="275"/>
      <c r="O52" s="275"/>
      <c r="P52" s="157"/>
      <c r="R52" s="273"/>
      <c r="U52" s="279"/>
      <c r="W52" s="273"/>
      <c r="AB52" s="273"/>
      <c r="AG52" s="273"/>
    </row>
    <row r="53" spans="1:33" s="271" customFormat="1">
      <c r="A53" s="144"/>
      <c r="B53" s="44"/>
      <c r="C53" s="48"/>
      <c r="D53" s="46"/>
      <c r="E53" s="46"/>
      <c r="F53" s="48"/>
      <c r="G53" s="48"/>
      <c r="H53" s="136"/>
      <c r="I53" s="46"/>
      <c r="J53" s="48"/>
      <c r="K53" s="46"/>
      <c r="L53" s="48"/>
      <c r="M53" s="46"/>
      <c r="N53" s="275"/>
      <c r="O53" s="275"/>
      <c r="P53" s="157"/>
      <c r="R53" s="273"/>
      <c r="W53" s="273"/>
      <c r="AB53" s="273"/>
      <c r="AG53" s="273"/>
    </row>
    <row r="54" spans="1:33" s="271" customFormat="1">
      <c r="A54" s="144"/>
      <c r="B54" s="44"/>
      <c r="C54" s="48"/>
      <c r="D54" s="46"/>
      <c r="E54" s="46"/>
      <c r="F54" s="46"/>
      <c r="G54" s="46"/>
      <c r="H54" s="446"/>
      <c r="I54" s="46"/>
      <c r="J54" s="46"/>
      <c r="K54" s="46"/>
      <c r="L54" s="46"/>
      <c r="M54" s="46"/>
      <c r="N54" s="275"/>
      <c r="O54" s="275"/>
      <c r="P54" s="176"/>
      <c r="R54" s="273"/>
      <c r="W54" s="273"/>
      <c r="AB54" s="273"/>
      <c r="AG54" s="273"/>
    </row>
    <row r="55" spans="1:33" s="271" customFormat="1">
      <c r="A55" s="144"/>
      <c r="B55" s="44"/>
      <c r="C55" s="48"/>
      <c r="D55" s="46"/>
      <c r="E55" s="46"/>
      <c r="F55" s="46"/>
      <c r="G55" s="46"/>
      <c r="H55" s="446"/>
      <c r="I55" s="46"/>
      <c r="J55" s="46"/>
      <c r="K55" s="46"/>
      <c r="L55" s="46"/>
      <c r="M55" s="46"/>
      <c r="N55" s="275"/>
      <c r="O55" s="275"/>
      <c r="P55" s="155"/>
      <c r="R55" s="273"/>
      <c r="W55" s="273"/>
      <c r="AB55" s="273"/>
      <c r="AG55" s="273"/>
    </row>
    <row r="56" spans="1:33" s="271" customFormat="1">
      <c r="A56" s="144"/>
      <c r="B56" s="44"/>
      <c r="C56" s="48"/>
      <c r="D56" s="46"/>
      <c r="E56" s="46"/>
      <c r="F56" s="48"/>
      <c r="G56" s="48"/>
      <c r="H56" s="136"/>
      <c r="I56" s="46"/>
      <c r="J56" s="48"/>
      <c r="K56" s="46"/>
      <c r="L56" s="48"/>
      <c r="M56" s="46"/>
      <c r="N56" s="275"/>
      <c r="O56" s="275"/>
      <c r="P56" s="155"/>
      <c r="R56" s="273"/>
      <c r="W56" s="273"/>
      <c r="AB56" s="273"/>
      <c r="AG56" s="273"/>
    </row>
    <row r="57" spans="1:33" s="271" customFormat="1">
      <c r="A57" s="144"/>
      <c r="B57" s="44"/>
      <c r="C57" s="48"/>
      <c r="D57" s="46"/>
      <c r="E57" s="46"/>
      <c r="F57" s="48"/>
      <c r="G57" s="48"/>
      <c r="H57" s="136"/>
      <c r="I57" s="46"/>
      <c r="J57" s="48"/>
      <c r="K57" s="46"/>
      <c r="L57" s="48"/>
      <c r="M57" s="46"/>
      <c r="N57" s="275"/>
      <c r="O57" s="275"/>
      <c r="P57" s="176"/>
      <c r="R57" s="273"/>
      <c r="W57" s="273"/>
      <c r="AB57" s="273"/>
      <c r="AG57" s="273"/>
    </row>
    <row r="58" spans="1:33" s="271" customFormat="1">
      <c r="A58" s="144"/>
      <c r="B58" s="44"/>
      <c r="C58" s="48"/>
      <c r="D58" s="46"/>
      <c r="E58" s="46"/>
      <c r="F58" s="48"/>
      <c r="G58" s="48"/>
      <c r="H58" s="136"/>
      <c r="I58" s="46"/>
      <c r="J58" s="48"/>
      <c r="K58" s="46"/>
      <c r="L58" s="48"/>
      <c r="M58" s="46"/>
      <c r="N58" s="275"/>
      <c r="O58" s="275"/>
      <c r="R58" s="273"/>
      <c r="W58" s="273"/>
      <c r="AB58" s="273"/>
      <c r="AG58" s="273"/>
    </row>
    <row r="59" spans="1:33">
      <c r="D59" s="46"/>
      <c r="E59" s="46"/>
      <c r="F59" s="48"/>
      <c r="G59" s="48"/>
      <c r="H59" s="136"/>
      <c r="I59" s="46"/>
      <c r="J59" s="48"/>
      <c r="K59" s="46"/>
      <c r="L59" s="48"/>
      <c r="M59" s="46"/>
      <c r="N59" s="275"/>
      <c r="O59" s="275"/>
    </row>
  </sheetData>
  <autoFilter ref="A14:AG14"/>
  <mergeCells count="10">
    <mergeCell ref="B37:G37"/>
    <mergeCell ref="A3:G3"/>
    <mergeCell ref="B4:G4"/>
    <mergeCell ref="B13:G13"/>
    <mergeCell ref="I13:M13"/>
    <mergeCell ref="N13:R13"/>
    <mergeCell ref="S13:W13"/>
    <mergeCell ref="X13:AB13"/>
    <mergeCell ref="A1:G1"/>
    <mergeCell ref="A2:G2"/>
  </mergeCells>
  <printOptions horizontalCentered="1"/>
  <pageMargins left="0.74803149606299213" right="0.39370078740157483" top="0.98425196850393704" bottom="4.1338582677165361" header="0.51181102362204722" footer="3.5433070866141736"/>
  <pageSetup paperSize="9" scale="90" firstPageNumber="5" fitToHeight="0" orientation="portrait" blackAndWhite="1" useFirstPageNumber="1" r:id="rId1"/>
  <headerFooter alignWithMargins="0">
    <oddHeader xml:space="preserve">&amp;C   </oddHeader>
    <oddFooter>&amp;C&amp;"Times New Roman,Bold"&amp;P</oddFooter>
  </headerFooter>
  <rowBreaks count="1" manualBreakCount="1">
    <brk id="36" max="7" man="1"/>
  </rowBreaks>
  <legacyDrawing r:id="rId2"/>
</worksheet>
</file>

<file path=xl/worksheets/sheet5.xml><?xml version="1.0" encoding="utf-8"?>
<worksheet xmlns="http://schemas.openxmlformats.org/spreadsheetml/2006/main" xmlns:r="http://schemas.openxmlformats.org/officeDocument/2006/relationships">
  <sheetPr syncVertical="1" syncRef="A31" transitionEvaluation="1">
    <tabColor rgb="FF92D050"/>
  </sheetPr>
  <dimension ref="A1:AD65"/>
  <sheetViews>
    <sheetView view="pageBreakPreview" topLeftCell="A31" zoomScaleSheetLayoutView="100" workbookViewId="0">
      <selection activeCell="G51" sqref="G51"/>
    </sheetView>
  </sheetViews>
  <sheetFormatPr defaultColWidth="11" defaultRowHeight="12.75"/>
  <cols>
    <col min="1" max="1" width="6.42578125" style="292" customWidth="1"/>
    <col min="2" max="2" width="8.140625" style="293" customWidth="1"/>
    <col min="3" max="3" width="34.5703125" style="164" customWidth="1"/>
    <col min="4" max="4" width="9.140625" style="169" bestFit="1" customWidth="1"/>
    <col min="5" max="5" width="9.42578125" style="169" customWidth="1"/>
    <col min="6" max="6" width="11.7109375" style="164" bestFit="1" customWidth="1"/>
    <col min="7" max="7" width="8.5703125" style="164" customWidth="1"/>
    <col min="8" max="8" width="3.140625" style="308" customWidth="1"/>
    <col min="9" max="9" width="8.5703125" style="169" customWidth="1"/>
    <col min="10" max="10" width="8.42578125" style="164" customWidth="1"/>
    <col min="11" max="11" width="8.5703125" style="169" customWidth="1"/>
    <col min="12" max="12" width="9.140625" style="169" customWidth="1"/>
    <col min="13" max="13" width="13.28515625" style="169" customWidth="1"/>
    <col min="14" max="14" width="7.28515625" style="172" customWidth="1"/>
    <col min="15" max="15" width="6.5703125" style="160" customWidth="1"/>
    <col min="16" max="16" width="15.85546875" style="160" customWidth="1"/>
    <col min="17" max="17" width="6.85546875" style="160" customWidth="1"/>
    <col min="18" max="18" width="11.5703125" style="163" customWidth="1"/>
    <col min="19" max="19" width="5.5703125" style="160" customWidth="1"/>
    <col min="20" max="20" width="7.5703125" style="160" customWidth="1"/>
    <col min="21" max="21" width="7.42578125" style="160" customWidth="1"/>
    <col min="22" max="22" width="7" style="160" customWidth="1"/>
    <col min="23" max="24" width="10.28515625" style="160" customWidth="1"/>
    <col min="25" max="25" width="11" style="160"/>
    <col min="26" max="26" width="7.7109375" style="160" customWidth="1"/>
    <col min="27" max="27" width="5.5703125" style="160" customWidth="1"/>
    <col min="28" max="28" width="12" style="160" customWidth="1"/>
    <col min="29" max="30" width="11" style="160"/>
    <col min="31" max="16384" width="11" style="164"/>
  </cols>
  <sheetData>
    <row r="1" spans="1:30">
      <c r="A1" s="1013" t="s">
        <v>94</v>
      </c>
      <c r="B1" s="1013"/>
      <c r="C1" s="1013"/>
      <c r="D1" s="1013"/>
      <c r="E1" s="1013"/>
      <c r="F1" s="1013"/>
      <c r="G1" s="1013"/>
      <c r="H1" s="296"/>
      <c r="I1" s="319"/>
      <c r="J1" s="319"/>
      <c r="K1" s="319"/>
      <c r="L1" s="319"/>
      <c r="M1" s="319"/>
    </row>
    <row r="2" spans="1:30" ht="15.6" customHeight="1">
      <c r="A2" s="1014" t="s">
        <v>95</v>
      </c>
      <c r="B2" s="1014"/>
      <c r="C2" s="1014"/>
      <c r="D2" s="1014"/>
      <c r="E2" s="1014"/>
      <c r="F2" s="1014"/>
      <c r="G2" s="1014"/>
      <c r="H2" s="296"/>
      <c r="I2" s="319"/>
      <c r="J2" s="319"/>
      <c r="K2" s="319"/>
      <c r="L2" s="319"/>
      <c r="M2" s="319"/>
    </row>
    <row r="3" spans="1:30" ht="27" customHeight="1">
      <c r="A3" s="1007" t="s">
        <v>278</v>
      </c>
      <c r="B3" s="1007"/>
      <c r="C3" s="1007"/>
      <c r="D3" s="1007"/>
      <c r="E3" s="1007"/>
      <c r="F3" s="1007"/>
      <c r="G3" s="1007"/>
      <c r="H3" s="484"/>
      <c r="I3" s="281"/>
      <c r="J3" s="294"/>
      <c r="K3" s="281"/>
      <c r="L3" s="281"/>
      <c r="M3" s="281"/>
    </row>
    <row r="4" spans="1:30" ht="6" customHeight="1">
      <c r="A4" s="30"/>
      <c r="B4" s="994"/>
      <c r="C4" s="994"/>
      <c r="D4" s="994"/>
      <c r="E4" s="994"/>
      <c r="F4" s="994"/>
      <c r="G4" s="994"/>
      <c r="H4" s="485"/>
      <c r="I4" s="281"/>
      <c r="J4" s="294"/>
      <c r="K4" s="281"/>
      <c r="L4" s="281"/>
      <c r="M4" s="281"/>
    </row>
    <row r="5" spans="1:30">
      <c r="A5" s="30"/>
      <c r="B5" s="26"/>
      <c r="C5" s="26"/>
      <c r="D5" s="31"/>
      <c r="E5" s="32" t="s">
        <v>6</v>
      </c>
      <c r="F5" s="32" t="s">
        <v>7</v>
      </c>
      <c r="G5" s="32" t="s">
        <v>81</v>
      </c>
      <c r="H5" s="49"/>
      <c r="I5" s="281"/>
      <c r="J5" s="294"/>
      <c r="K5" s="281"/>
      <c r="L5" s="281"/>
      <c r="M5" s="281"/>
    </row>
    <row r="6" spans="1:30">
      <c r="A6" s="30"/>
      <c r="B6" s="33" t="s">
        <v>8</v>
      </c>
      <c r="C6" s="26" t="s">
        <v>9</v>
      </c>
      <c r="D6" s="34" t="s">
        <v>39</v>
      </c>
      <c r="E6" s="28">
        <v>1016353</v>
      </c>
      <c r="F6" s="28">
        <v>23405</v>
      </c>
      <c r="G6" s="28">
        <f>SUM(E6:F6)</f>
        <v>1039758</v>
      </c>
      <c r="H6" s="486"/>
      <c r="I6" s="281"/>
      <c r="J6" s="281"/>
      <c r="K6" s="281"/>
      <c r="L6" s="281"/>
      <c r="M6" s="281"/>
    </row>
    <row r="7" spans="1:30">
      <c r="A7" s="30"/>
      <c r="B7" s="33" t="s">
        <v>10</v>
      </c>
      <c r="C7" s="26" t="s">
        <v>170</v>
      </c>
      <c r="D7" s="34" t="s">
        <v>39</v>
      </c>
      <c r="E7" s="28">
        <v>72509</v>
      </c>
      <c r="F7" s="925">
        <v>0</v>
      </c>
      <c r="G7" s="28">
        <f t="shared" ref="G7:G9" si="0">SUM(E7:F7)</f>
        <v>72509</v>
      </c>
      <c r="H7" s="486"/>
      <c r="I7" s="683"/>
      <c r="J7" s="683"/>
      <c r="K7" s="683"/>
      <c r="L7" s="683"/>
      <c r="M7" s="683"/>
    </row>
    <row r="8" spans="1:30">
      <c r="A8" s="30"/>
      <c r="B8" s="33" t="s">
        <v>172</v>
      </c>
      <c r="C8" s="37" t="s">
        <v>193</v>
      </c>
      <c r="D8" s="34" t="s">
        <v>39</v>
      </c>
      <c r="E8" s="925">
        <v>0</v>
      </c>
      <c r="F8" s="926">
        <v>0</v>
      </c>
      <c r="G8" s="925">
        <f t="shared" si="0"/>
        <v>0</v>
      </c>
      <c r="H8" s="49"/>
      <c r="I8" s="295"/>
      <c r="J8" s="295"/>
      <c r="K8" s="295"/>
      <c r="L8" s="295"/>
      <c r="M8" s="295"/>
    </row>
    <row r="9" spans="1:30" ht="27" customHeight="1">
      <c r="A9" s="30"/>
      <c r="B9" s="679" t="s">
        <v>174</v>
      </c>
      <c r="C9" s="878" t="s">
        <v>190</v>
      </c>
      <c r="D9" s="36" t="s">
        <v>39</v>
      </c>
      <c r="E9" s="29">
        <f>G26</f>
        <v>3145</v>
      </c>
      <c r="F9" s="29">
        <f>G35</f>
        <v>1</v>
      </c>
      <c r="G9" s="29">
        <f t="shared" si="0"/>
        <v>3146</v>
      </c>
      <c r="H9" s="486"/>
      <c r="I9" s="168"/>
      <c r="J9" s="168"/>
      <c r="K9" s="168"/>
      <c r="L9" s="168"/>
      <c r="M9" s="168"/>
      <c r="O9" s="172"/>
      <c r="P9" s="172"/>
      <c r="Q9" s="172"/>
      <c r="R9" s="173"/>
      <c r="S9" s="172"/>
      <c r="T9" s="172"/>
      <c r="U9" s="172"/>
      <c r="V9" s="172"/>
      <c r="W9" s="172"/>
      <c r="X9" s="172"/>
      <c r="Y9" s="172"/>
      <c r="Z9" s="172"/>
      <c r="AA9" s="172"/>
      <c r="AB9" s="172"/>
      <c r="AC9" s="172"/>
      <c r="AD9" s="172"/>
    </row>
    <row r="10" spans="1:30" ht="15" customHeight="1">
      <c r="A10" s="30"/>
      <c r="B10" s="37" t="s">
        <v>38</v>
      </c>
      <c r="C10" s="879" t="s">
        <v>173</v>
      </c>
      <c r="D10" s="38" t="s">
        <v>39</v>
      </c>
      <c r="E10" s="39">
        <f>SUM(E6:E9)</f>
        <v>1092007</v>
      </c>
      <c r="F10" s="39">
        <f>SUM(F6:F9)</f>
        <v>23406</v>
      </c>
      <c r="G10" s="39">
        <f t="shared" ref="G10" si="1">SUM(G6:G9)</f>
        <v>1115413</v>
      </c>
      <c r="H10" s="486"/>
      <c r="I10" s="168"/>
      <c r="J10" s="168"/>
      <c r="K10" s="168"/>
      <c r="L10" s="168"/>
      <c r="M10" s="168"/>
      <c r="O10" s="172"/>
      <c r="P10" s="172"/>
      <c r="Q10" s="172"/>
      <c r="R10" s="173"/>
      <c r="S10" s="172"/>
      <c r="T10" s="172"/>
      <c r="U10" s="172"/>
      <c r="V10" s="172"/>
      <c r="W10" s="172"/>
      <c r="X10" s="172"/>
      <c r="Y10" s="172"/>
      <c r="Z10" s="172"/>
      <c r="AA10" s="172"/>
      <c r="AB10" s="172"/>
      <c r="AC10" s="172"/>
      <c r="AD10" s="172"/>
    </row>
    <row r="11" spans="1:30" ht="8.4499999999999993" customHeight="1">
      <c r="A11" s="30"/>
      <c r="B11" s="33"/>
      <c r="C11" s="26"/>
      <c r="D11" s="27"/>
      <c r="E11" s="27"/>
      <c r="F11" s="34"/>
      <c r="G11" s="27"/>
      <c r="H11" s="486"/>
      <c r="I11" s="168"/>
      <c r="J11" s="168"/>
      <c r="K11" s="168"/>
      <c r="L11" s="168"/>
      <c r="M11" s="168"/>
      <c r="O11" s="172"/>
      <c r="P11" s="172"/>
      <c r="Q11" s="172"/>
      <c r="R11" s="173"/>
      <c r="S11" s="172"/>
      <c r="T11" s="172"/>
      <c r="U11" s="172"/>
      <c r="V11" s="172"/>
      <c r="W11" s="172"/>
      <c r="X11" s="172"/>
      <c r="Y11" s="172"/>
      <c r="Z11" s="172"/>
      <c r="AA11" s="172"/>
      <c r="AB11" s="172"/>
      <c r="AC11" s="172"/>
      <c r="AD11" s="172"/>
    </row>
    <row r="12" spans="1:30">
      <c r="A12" s="30"/>
      <c r="B12" s="33" t="s">
        <v>287</v>
      </c>
      <c r="C12" s="26" t="s">
        <v>20</v>
      </c>
      <c r="D12" s="26"/>
      <c r="E12" s="26"/>
      <c r="F12" s="40"/>
      <c r="G12" s="26"/>
      <c r="H12" s="37"/>
      <c r="I12" s="168"/>
      <c r="J12" s="168"/>
      <c r="K12" s="168"/>
      <c r="L12" s="168"/>
      <c r="M12" s="168"/>
      <c r="O12" s="172"/>
      <c r="P12" s="172"/>
      <c r="Q12" s="172"/>
      <c r="R12" s="173"/>
      <c r="S12" s="172"/>
      <c r="T12" s="172"/>
      <c r="U12" s="172"/>
      <c r="V12" s="172"/>
      <c r="W12" s="172"/>
      <c r="X12" s="172"/>
      <c r="Y12" s="172"/>
      <c r="Z12" s="172"/>
      <c r="AA12" s="172"/>
      <c r="AB12" s="172"/>
      <c r="AC12" s="172"/>
      <c r="AD12" s="172"/>
    </row>
    <row r="13" spans="1:30" s="154" customFormat="1" ht="10.9" customHeight="1">
      <c r="A13" s="28"/>
      <c r="B13" s="36"/>
      <c r="C13" s="36"/>
      <c r="D13" s="36"/>
      <c r="E13" s="36"/>
      <c r="F13" s="36"/>
      <c r="G13" s="29"/>
      <c r="H13" s="49"/>
      <c r="I13" s="1003"/>
      <c r="J13" s="1003"/>
      <c r="K13" s="1003"/>
      <c r="L13" s="1003"/>
      <c r="M13" s="1008"/>
      <c r="N13" s="1003"/>
      <c r="O13" s="1003"/>
      <c r="P13" s="1003"/>
      <c r="Q13" s="1003"/>
      <c r="R13" s="1003"/>
      <c r="S13" s="1003"/>
      <c r="T13" s="1003"/>
      <c r="U13" s="1003"/>
      <c r="V13" s="1003"/>
      <c r="W13" s="1003"/>
      <c r="X13" s="1004"/>
      <c r="Y13" s="1004"/>
      <c r="Z13" s="1004"/>
      <c r="AA13" s="1004"/>
      <c r="AB13" s="1004"/>
      <c r="AC13" s="1057"/>
      <c r="AD13" s="1057"/>
    </row>
    <row r="14" spans="1:30" s="154" customFormat="1" ht="13.5" thickBot="1">
      <c r="A14" s="41"/>
      <c r="B14" s="995" t="s">
        <v>72</v>
      </c>
      <c r="C14" s="995"/>
      <c r="D14" s="995"/>
      <c r="E14" s="995"/>
      <c r="F14" s="995"/>
      <c r="G14" s="995"/>
      <c r="H14" s="487"/>
      <c r="I14" s="1003"/>
      <c r="J14" s="1003"/>
      <c r="K14" s="1003"/>
      <c r="L14" s="1003"/>
      <c r="M14" s="1008"/>
      <c r="N14" s="1003"/>
      <c r="O14" s="1003"/>
      <c r="P14" s="1003"/>
      <c r="Q14" s="1003"/>
      <c r="R14" s="1003"/>
      <c r="S14" s="1003"/>
      <c r="T14" s="1003"/>
      <c r="U14" s="1003"/>
      <c r="V14" s="1003"/>
      <c r="W14" s="1003"/>
      <c r="X14" s="1004"/>
      <c r="Y14" s="1004"/>
      <c r="Z14" s="1004"/>
      <c r="AA14" s="1004"/>
      <c r="AB14" s="1004"/>
      <c r="AC14" s="1057"/>
      <c r="AD14" s="1057"/>
    </row>
    <row r="15" spans="1:30" s="154" customFormat="1" ht="14.25" thickTop="1" thickBot="1">
      <c r="A15" s="41"/>
      <c r="B15" s="145"/>
      <c r="C15" s="145" t="s">
        <v>21</v>
      </c>
      <c r="D15" s="145"/>
      <c r="E15" s="145" t="s">
        <v>40</v>
      </c>
      <c r="F15" s="145" t="s">
        <v>82</v>
      </c>
      <c r="G15" s="42" t="s">
        <v>81</v>
      </c>
      <c r="H15" s="49"/>
      <c r="I15" s="1058"/>
      <c r="J15" s="1058"/>
      <c r="K15" s="1058"/>
      <c r="L15" s="1058"/>
      <c r="M15" s="978"/>
      <c r="N15" s="1058"/>
      <c r="O15" s="1058"/>
      <c r="P15" s="1058"/>
      <c r="Q15" s="1058"/>
      <c r="R15" s="978"/>
      <c r="S15" s="1058"/>
      <c r="T15" s="1058"/>
      <c r="U15" s="1058"/>
      <c r="V15" s="1058"/>
      <c r="W15" s="978"/>
      <c r="X15" s="1059"/>
      <c r="Y15" s="1059"/>
      <c r="Z15" s="1059"/>
      <c r="AA15" s="1059"/>
      <c r="AB15" s="1060"/>
      <c r="AC15" s="1057"/>
      <c r="AD15" s="1057"/>
    </row>
    <row r="16" spans="1:30" ht="13.9" customHeight="1" thickTop="1">
      <c r="C16" s="296" t="s">
        <v>42</v>
      </c>
      <c r="D16" s="170"/>
      <c r="E16" s="170"/>
      <c r="F16" s="170"/>
      <c r="G16" s="170"/>
      <c r="H16" s="171"/>
      <c r="I16" s="172"/>
      <c r="J16" s="172"/>
      <c r="K16" s="172"/>
      <c r="L16" s="172"/>
      <c r="M16" s="172"/>
      <c r="O16" s="172"/>
      <c r="P16" s="172"/>
      <c r="Q16" s="172"/>
      <c r="R16" s="172"/>
      <c r="S16" s="172"/>
      <c r="T16" s="172"/>
      <c r="U16" s="172"/>
      <c r="V16" s="172"/>
      <c r="W16" s="172"/>
      <c r="X16" s="172"/>
      <c r="Y16" s="172"/>
      <c r="Z16" s="167"/>
      <c r="AA16" s="167"/>
      <c r="AB16" s="167"/>
      <c r="AC16" s="167"/>
      <c r="AD16" s="167"/>
    </row>
    <row r="17" spans="1:30" ht="13.9" customHeight="1">
      <c r="A17" s="292" t="s">
        <v>43</v>
      </c>
      <c r="B17" s="290">
        <v>2401</v>
      </c>
      <c r="C17" s="291" t="s">
        <v>37</v>
      </c>
      <c r="F17" s="169"/>
      <c r="G17" s="169"/>
      <c r="H17" s="309"/>
      <c r="I17" s="172"/>
      <c r="J17" s="172"/>
      <c r="K17" s="172"/>
      <c r="L17" s="172"/>
      <c r="M17" s="172"/>
      <c r="O17" s="172"/>
      <c r="P17" s="172"/>
      <c r="Q17" s="172"/>
      <c r="R17" s="172"/>
      <c r="S17" s="172"/>
      <c r="T17" s="172"/>
      <c r="U17" s="172"/>
      <c r="V17" s="172"/>
      <c r="W17" s="172"/>
      <c r="X17" s="172"/>
      <c r="Y17" s="172"/>
      <c r="Z17" s="167"/>
      <c r="AA17" s="167"/>
      <c r="AB17" s="167"/>
      <c r="AC17" s="167"/>
      <c r="AD17" s="167"/>
    </row>
    <row r="18" spans="1:30" ht="13.9" customHeight="1">
      <c r="B18" s="297">
        <v>1E-3</v>
      </c>
      <c r="C18" s="291" t="s">
        <v>44</v>
      </c>
      <c r="D18" s="174"/>
      <c r="E18" s="174"/>
      <c r="F18" s="174"/>
      <c r="G18" s="174"/>
      <c r="H18" s="309"/>
      <c r="I18" s="172"/>
      <c r="J18" s="172"/>
      <c r="K18" s="172"/>
      <c r="L18" s="172"/>
      <c r="M18" s="172"/>
      <c r="O18" s="172"/>
      <c r="P18" s="172"/>
      <c r="Q18" s="172"/>
      <c r="R18" s="172"/>
      <c r="S18" s="172"/>
      <c r="T18" s="172"/>
      <c r="U18" s="172"/>
      <c r="V18" s="172"/>
      <c r="W18" s="172"/>
      <c r="X18" s="172"/>
      <c r="Y18" s="172"/>
      <c r="Z18" s="167"/>
      <c r="AA18" s="167"/>
      <c r="AB18" s="167"/>
      <c r="AC18" s="167"/>
      <c r="AD18" s="167"/>
    </row>
    <row r="19" spans="1:30" ht="13.9" customHeight="1">
      <c r="B19" s="293">
        <v>16</v>
      </c>
      <c r="C19" s="298" t="s">
        <v>107</v>
      </c>
      <c r="D19" s="174"/>
      <c r="E19" s="174"/>
      <c r="F19" s="174"/>
      <c r="G19" s="174"/>
      <c r="H19" s="309"/>
      <c r="I19" s="172"/>
      <c r="J19" s="172"/>
      <c r="K19" s="172"/>
      <c r="L19" s="172"/>
      <c r="M19" s="172"/>
      <c r="O19" s="172"/>
      <c r="P19" s="172"/>
      <c r="Q19" s="172"/>
      <c r="R19" s="172"/>
      <c r="S19" s="172"/>
      <c r="T19" s="172"/>
      <c r="U19" s="172"/>
      <c r="V19" s="172"/>
      <c r="W19" s="172"/>
      <c r="X19" s="172"/>
      <c r="Y19" s="172"/>
      <c r="Z19" s="167"/>
      <c r="AA19" s="167"/>
      <c r="AB19" s="167"/>
      <c r="AC19" s="167"/>
      <c r="AD19" s="167"/>
    </row>
    <row r="20" spans="1:30" ht="13.9" customHeight="1">
      <c r="B20" s="293">
        <v>44</v>
      </c>
      <c r="C20" s="298" t="s">
        <v>45</v>
      </c>
      <c r="D20" s="174"/>
      <c r="E20" s="174"/>
      <c r="F20" s="174"/>
      <c r="G20" s="174"/>
      <c r="H20" s="309"/>
      <c r="I20" s="172"/>
      <c r="J20" s="172"/>
      <c r="K20" s="172"/>
      <c r="L20" s="172"/>
      <c r="M20" s="172"/>
      <c r="O20" s="172"/>
      <c r="P20" s="172"/>
      <c r="Q20" s="172"/>
      <c r="R20" s="172"/>
      <c r="S20" s="172"/>
      <c r="T20" s="172"/>
      <c r="U20" s="172"/>
      <c r="V20" s="172"/>
      <c r="W20" s="172"/>
      <c r="X20" s="172"/>
      <c r="Y20" s="172"/>
      <c r="Z20" s="167"/>
      <c r="AA20" s="167"/>
      <c r="AB20" s="167"/>
      <c r="AC20" s="167"/>
      <c r="AD20" s="167"/>
    </row>
    <row r="21" spans="1:30" ht="12.6" customHeight="1">
      <c r="B21" s="178" t="s">
        <v>108</v>
      </c>
      <c r="C21" s="299" t="s">
        <v>281</v>
      </c>
      <c r="D21" s="158"/>
      <c r="E21" s="155">
        <v>3145</v>
      </c>
      <c r="F21" s="951">
        <v>0</v>
      </c>
      <c r="G21" s="155">
        <v>3145</v>
      </c>
      <c r="H21" s="473" t="s">
        <v>126</v>
      </c>
      <c r="I21" s="172"/>
      <c r="J21" s="172"/>
      <c r="K21" s="172"/>
      <c r="L21" s="172"/>
      <c r="M21" s="173"/>
      <c r="O21" s="172"/>
      <c r="P21" s="172"/>
      <c r="Q21" s="172"/>
      <c r="R21" s="172"/>
      <c r="S21" s="172"/>
      <c r="T21" s="172"/>
      <c r="U21" s="172"/>
      <c r="V21" s="172"/>
      <c r="W21" s="172"/>
      <c r="X21" s="172"/>
      <c r="Y21" s="172"/>
      <c r="Z21" s="167"/>
      <c r="AA21" s="167"/>
      <c r="AB21" s="167"/>
      <c r="AC21" s="167"/>
      <c r="AD21" s="167"/>
    </row>
    <row r="22" spans="1:30" ht="13.9" customHeight="1">
      <c r="A22" s="177" t="s">
        <v>38</v>
      </c>
      <c r="B22" s="300">
        <v>44</v>
      </c>
      <c r="C22" s="287" t="s">
        <v>45</v>
      </c>
      <c r="D22" s="157"/>
      <c r="E22" s="156">
        <v>3145</v>
      </c>
      <c r="F22" s="952">
        <v>0</v>
      </c>
      <c r="G22" s="156">
        <v>3145</v>
      </c>
      <c r="H22" s="472"/>
      <c r="I22" s="172"/>
      <c r="J22" s="172"/>
      <c r="K22" s="172"/>
      <c r="L22" s="172"/>
      <c r="M22" s="172"/>
      <c r="O22" s="172"/>
      <c r="P22" s="172"/>
      <c r="Q22" s="172"/>
      <c r="R22" s="172"/>
      <c r="S22" s="172"/>
      <c r="T22" s="172"/>
      <c r="U22" s="172"/>
      <c r="V22" s="172"/>
      <c r="W22" s="172"/>
      <c r="X22" s="172"/>
      <c r="Y22" s="172"/>
      <c r="Z22" s="167"/>
      <c r="AA22" s="167"/>
      <c r="AB22" s="167"/>
      <c r="AC22" s="167"/>
      <c r="AD22" s="167"/>
    </row>
    <row r="23" spans="1:30" ht="13.9" customHeight="1">
      <c r="A23" s="177" t="s">
        <v>38</v>
      </c>
      <c r="B23" s="300">
        <v>16</v>
      </c>
      <c r="C23" s="287" t="s">
        <v>107</v>
      </c>
      <c r="D23" s="179"/>
      <c r="E23" s="156">
        <v>3145</v>
      </c>
      <c r="F23" s="952">
        <v>0</v>
      </c>
      <c r="G23" s="156">
        <v>3145</v>
      </c>
      <c r="H23" s="466"/>
      <c r="I23" s="172"/>
      <c r="J23" s="172"/>
      <c r="K23" s="172"/>
      <c r="L23" s="172"/>
      <c r="M23" s="172"/>
      <c r="O23" s="172"/>
      <c r="P23" s="172"/>
      <c r="Q23" s="172"/>
      <c r="R23" s="172"/>
      <c r="S23" s="172"/>
      <c r="T23" s="172"/>
      <c r="U23" s="172"/>
      <c r="V23" s="172"/>
      <c r="W23" s="172"/>
      <c r="X23" s="172"/>
      <c r="Y23" s="172"/>
      <c r="Z23" s="167"/>
      <c r="AA23" s="167"/>
      <c r="AB23" s="167"/>
      <c r="AC23" s="167"/>
      <c r="AD23" s="167"/>
    </row>
    <row r="24" spans="1:30" ht="13.9" customHeight="1">
      <c r="A24" s="177" t="s">
        <v>38</v>
      </c>
      <c r="B24" s="286">
        <v>1E-3</v>
      </c>
      <c r="C24" s="285" t="s">
        <v>44</v>
      </c>
      <c r="D24" s="180"/>
      <c r="E24" s="274">
        <v>3145</v>
      </c>
      <c r="F24" s="953">
        <v>0</v>
      </c>
      <c r="G24" s="301">
        <v>3145</v>
      </c>
      <c r="H24" s="504"/>
      <c r="I24" s="172"/>
      <c r="J24" s="172"/>
      <c r="K24" s="172"/>
      <c r="L24" s="172"/>
      <c r="M24" s="172"/>
      <c r="O24" s="172"/>
      <c r="P24" s="172"/>
      <c r="Q24" s="172"/>
      <c r="R24" s="172"/>
      <c r="S24" s="172"/>
      <c r="T24" s="172"/>
      <c r="U24" s="172"/>
      <c r="V24" s="172"/>
      <c r="W24" s="172"/>
      <c r="X24" s="172"/>
      <c r="Y24" s="172"/>
      <c r="Z24" s="167"/>
      <c r="AA24" s="167"/>
      <c r="AB24" s="167"/>
      <c r="AC24" s="167"/>
      <c r="AD24" s="167"/>
    </row>
    <row r="25" spans="1:30" ht="13.9" customHeight="1">
      <c r="A25" s="177" t="s">
        <v>38</v>
      </c>
      <c r="B25" s="284">
        <v>2401</v>
      </c>
      <c r="C25" s="285" t="s">
        <v>37</v>
      </c>
      <c r="D25" s="181"/>
      <c r="E25" s="274">
        <v>3145</v>
      </c>
      <c r="F25" s="953">
        <v>0</v>
      </c>
      <c r="G25" s="274">
        <v>3145</v>
      </c>
      <c r="H25" s="474"/>
      <c r="I25" s="172"/>
      <c r="J25" s="172"/>
      <c r="K25" s="172"/>
      <c r="L25" s="172"/>
      <c r="M25" s="172"/>
      <c r="O25" s="172"/>
      <c r="P25" s="172"/>
      <c r="Q25" s="172"/>
      <c r="R25" s="172"/>
      <c r="S25" s="172"/>
      <c r="T25" s="172"/>
      <c r="U25" s="172"/>
      <c r="V25" s="172"/>
      <c r="W25" s="172"/>
      <c r="X25" s="172"/>
      <c r="Y25" s="172"/>
      <c r="Z25" s="167"/>
      <c r="AA25" s="167"/>
      <c r="AB25" s="167"/>
      <c r="AC25" s="167"/>
      <c r="AD25" s="167"/>
    </row>
    <row r="26" spans="1:30" ht="13.9" customHeight="1">
      <c r="A26" s="304" t="s">
        <v>38</v>
      </c>
      <c r="B26" s="305"/>
      <c r="C26" s="306" t="s">
        <v>42</v>
      </c>
      <c r="D26" s="156"/>
      <c r="E26" s="156">
        <v>3145</v>
      </c>
      <c r="F26" s="952">
        <v>0</v>
      </c>
      <c r="G26" s="156">
        <v>3145</v>
      </c>
      <c r="H26" s="472"/>
      <c r="I26" s="172"/>
      <c r="J26" s="172"/>
      <c r="K26" s="172"/>
      <c r="L26" s="172"/>
      <c r="M26" s="172"/>
      <c r="O26" s="172"/>
      <c r="P26" s="172"/>
      <c r="Q26" s="172"/>
      <c r="R26" s="172"/>
      <c r="S26" s="172"/>
      <c r="T26" s="172"/>
      <c r="U26" s="172"/>
      <c r="V26" s="172"/>
      <c r="W26" s="172"/>
      <c r="X26" s="172"/>
      <c r="Y26" s="172"/>
      <c r="Z26" s="167"/>
      <c r="AA26" s="167"/>
      <c r="AB26" s="167"/>
      <c r="AC26" s="167"/>
      <c r="AD26" s="167"/>
    </row>
    <row r="27" spans="1:30" ht="3.6" customHeight="1">
      <c r="A27" s="863"/>
      <c r="B27" s="284"/>
      <c r="C27" s="285"/>
      <c r="D27" s="157"/>
      <c r="E27" s="157"/>
      <c r="F27" s="954"/>
      <c r="G27" s="157"/>
      <c r="H27" s="472"/>
      <c r="I27" s="172"/>
      <c r="J27" s="172"/>
      <c r="K27" s="172"/>
      <c r="L27" s="172"/>
      <c r="M27" s="172"/>
      <c r="O27" s="172"/>
      <c r="P27" s="172"/>
      <c r="Q27" s="172"/>
      <c r="R27" s="172"/>
      <c r="S27" s="172"/>
      <c r="T27" s="172"/>
      <c r="U27" s="172"/>
      <c r="V27" s="172"/>
      <c r="W27" s="172"/>
      <c r="X27" s="172"/>
      <c r="Y27" s="172"/>
      <c r="Z27" s="167"/>
      <c r="AA27" s="167"/>
      <c r="AB27" s="167"/>
      <c r="AC27" s="167"/>
      <c r="AD27" s="167"/>
    </row>
    <row r="28" spans="1:30" ht="14.45" customHeight="1">
      <c r="A28" s="117" t="s">
        <v>43</v>
      </c>
      <c r="B28" s="115">
        <v>4401</v>
      </c>
      <c r="C28" s="80" t="s">
        <v>247</v>
      </c>
      <c r="D28" s="157"/>
      <c r="E28" s="157"/>
      <c r="F28" s="475"/>
      <c r="G28" s="157"/>
      <c r="H28" s="472"/>
      <c r="I28" s="172"/>
      <c r="J28" s="172"/>
      <c r="K28" s="172"/>
      <c r="L28" s="172"/>
      <c r="M28" s="172"/>
      <c r="O28" s="172"/>
      <c r="P28" s="172"/>
      <c r="Q28" s="172"/>
      <c r="R28" s="172"/>
      <c r="S28" s="172"/>
      <c r="T28" s="172"/>
      <c r="U28" s="172"/>
      <c r="V28" s="172"/>
      <c r="W28" s="172"/>
      <c r="X28" s="172"/>
      <c r="Y28" s="172"/>
      <c r="Z28" s="167"/>
      <c r="AA28" s="167"/>
      <c r="AB28" s="167"/>
      <c r="AC28" s="167"/>
      <c r="AD28" s="167"/>
    </row>
    <row r="29" spans="1:30" ht="14.45" customHeight="1">
      <c r="A29" s="59"/>
      <c r="B29" s="61">
        <v>0.8</v>
      </c>
      <c r="C29" s="57" t="s">
        <v>14</v>
      </c>
      <c r="D29" s="157"/>
      <c r="E29" s="157"/>
      <c r="F29" s="475"/>
      <c r="G29" s="157"/>
      <c r="H29" s="472"/>
      <c r="I29" s="172"/>
      <c r="J29" s="172"/>
      <c r="K29" s="172"/>
      <c r="L29" s="172"/>
      <c r="M29" s="172"/>
      <c r="O29" s="172"/>
      <c r="P29" s="172"/>
      <c r="Q29" s="172"/>
      <c r="R29" s="172"/>
      <c r="S29" s="172"/>
      <c r="T29" s="172"/>
      <c r="U29" s="172"/>
      <c r="V29" s="172"/>
      <c r="W29" s="172"/>
      <c r="X29" s="172"/>
      <c r="Y29" s="172"/>
      <c r="Z29" s="167"/>
      <c r="AA29" s="167"/>
      <c r="AB29" s="167"/>
      <c r="AC29" s="167"/>
      <c r="AD29" s="167"/>
    </row>
    <row r="30" spans="1:30" ht="14.45" customHeight="1">
      <c r="A30" s="59"/>
      <c r="B30" s="842">
        <v>16</v>
      </c>
      <c r="C30" s="676" t="s">
        <v>107</v>
      </c>
      <c r="D30" s="157"/>
      <c r="E30" s="157"/>
      <c r="F30" s="475"/>
      <c r="G30" s="157"/>
      <c r="H30" s="472"/>
      <c r="I30" s="172"/>
      <c r="J30" s="172"/>
      <c r="K30" s="172"/>
      <c r="L30" s="172"/>
      <c r="M30" s="172"/>
      <c r="O30" s="172"/>
      <c r="P30" s="172"/>
      <c r="Q30" s="172"/>
      <c r="R30" s="172"/>
      <c r="S30" s="172"/>
      <c r="T30" s="172"/>
      <c r="U30" s="172"/>
      <c r="V30" s="172"/>
      <c r="W30" s="172"/>
      <c r="X30" s="172"/>
      <c r="Y30" s="172"/>
      <c r="Z30" s="167"/>
      <c r="AA30" s="167"/>
      <c r="AB30" s="167"/>
      <c r="AC30" s="167"/>
      <c r="AD30" s="167"/>
    </row>
    <row r="31" spans="1:30" ht="14.45" customHeight="1">
      <c r="A31" s="54" t="s">
        <v>129</v>
      </c>
      <c r="B31" s="702" t="s">
        <v>258</v>
      </c>
      <c r="C31" s="843" t="s">
        <v>259</v>
      </c>
      <c r="D31" s="157"/>
      <c r="E31" s="157">
        <v>1</v>
      </c>
      <c r="F31" s="903">
        <v>0</v>
      </c>
      <c r="G31" s="157">
        <v>1</v>
      </c>
      <c r="H31" s="472" t="s">
        <v>127</v>
      </c>
      <c r="I31" s="172"/>
      <c r="J31" s="172"/>
      <c r="K31" s="172"/>
      <c r="L31" s="172"/>
      <c r="M31" s="172"/>
      <c r="O31" s="172"/>
      <c r="P31" s="172"/>
      <c r="Q31" s="172"/>
      <c r="R31" s="172"/>
      <c r="S31" s="172"/>
      <c r="T31" s="172"/>
      <c r="U31" s="172"/>
      <c r="V31" s="172"/>
      <c r="W31" s="172"/>
      <c r="X31" s="172"/>
      <c r="Y31" s="172"/>
      <c r="Z31" s="167"/>
      <c r="AA31" s="167"/>
      <c r="AB31" s="167"/>
      <c r="AC31" s="167"/>
      <c r="AD31" s="167"/>
    </row>
    <row r="32" spans="1:30" ht="14.45" customHeight="1">
      <c r="A32" s="59" t="s">
        <v>38</v>
      </c>
      <c r="B32" s="842">
        <v>16</v>
      </c>
      <c r="C32" s="676" t="s">
        <v>107</v>
      </c>
      <c r="D32" s="157"/>
      <c r="E32" s="156">
        <v>1</v>
      </c>
      <c r="F32" s="904">
        <v>0</v>
      </c>
      <c r="G32" s="156">
        <v>1</v>
      </c>
      <c r="H32" s="472"/>
      <c r="I32" s="172"/>
      <c r="J32" s="172"/>
      <c r="K32" s="172"/>
      <c r="L32" s="172"/>
      <c r="M32" s="172"/>
      <c r="O32" s="172"/>
      <c r="P32" s="172"/>
      <c r="Q32" s="172"/>
      <c r="R32" s="172"/>
      <c r="S32" s="172"/>
      <c r="T32" s="172"/>
      <c r="U32" s="172"/>
      <c r="V32" s="172"/>
      <c r="W32" s="172"/>
      <c r="X32" s="172"/>
      <c r="Y32" s="172"/>
      <c r="Z32" s="167"/>
      <c r="AA32" s="167"/>
      <c r="AB32" s="167"/>
      <c r="AC32" s="167"/>
      <c r="AD32" s="167"/>
    </row>
    <row r="33" spans="1:30" ht="14.45" customHeight="1">
      <c r="A33" s="59" t="s">
        <v>38</v>
      </c>
      <c r="B33" s="61">
        <v>0.8</v>
      </c>
      <c r="C33" s="57" t="s">
        <v>14</v>
      </c>
      <c r="D33" s="157"/>
      <c r="E33" s="156">
        <v>1</v>
      </c>
      <c r="F33" s="904">
        <v>0</v>
      </c>
      <c r="G33" s="156">
        <v>1</v>
      </c>
      <c r="H33" s="472"/>
      <c r="I33" s="172"/>
      <c r="J33" s="172"/>
      <c r="K33" s="172"/>
      <c r="L33" s="172"/>
      <c r="M33" s="172"/>
      <c r="O33" s="172"/>
      <c r="P33" s="172"/>
      <c r="Q33" s="172"/>
      <c r="R33" s="172"/>
      <c r="S33" s="172"/>
      <c r="T33" s="172"/>
      <c r="U33" s="172"/>
      <c r="V33" s="172"/>
      <c r="W33" s="172"/>
      <c r="X33" s="172"/>
      <c r="Y33" s="172"/>
      <c r="Z33" s="167"/>
      <c r="AA33" s="167"/>
      <c r="AB33" s="167"/>
      <c r="AC33" s="167"/>
      <c r="AD33" s="167"/>
    </row>
    <row r="34" spans="1:30" ht="14.45" customHeight="1">
      <c r="A34" s="82" t="s">
        <v>38</v>
      </c>
      <c r="B34" s="66">
        <v>4401</v>
      </c>
      <c r="C34" s="62" t="s">
        <v>247</v>
      </c>
      <c r="D34" s="159"/>
      <c r="E34" s="156">
        <v>1</v>
      </c>
      <c r="F34" s="904">
        <v>0</v>
      </c>
      <c r="G34" s="156">
        <v>1</v>
      </c>
      <c r="H34" s="472"/>
      <c r="I34" s="172"/>
      <c r="J34" s="172"/>
      <c r="K34" s="172"/>
      <c r="L34" s="172"/>
      <c r="M34" s="172"/>
      <c r="O34" s="172"/>
      <c r="P34" s="172"/>
      <c r="Q34" s="172"/>
      <c r="R34" s="172"/>
      <c r="S34" s="172"/>
      <c r="T34" s="172"/>
      <c r="U34" s="172"/>
      <c r="V34" s="172"/>
      <c r="W34" s="172"/>
      <c r="X34" s="172"/>
      <c r="Y34" s="172"/>
      <c r="Z34" s="167"/>
      <c r="AA34" s="167"/>
      <c r="AB34" s="167"/>
      <c r="AC34" s="167"/>
      <c r="AD34" s="167"/>
    </row>
    <row r="35" spans="1:30" ht="14.45" customHeight="1">
      <c r="A35" s="99" t="s">
        <v>38</v>
      </c>
      <c r="B35" s="103"/>
      <c r="C35" s="98" t="s">
        <v>12</v>
      </c>
      <c r="D35" s="157"/>
      <c r="E35" s="157">
        <v>1</v>
      </c>
      <c r="F35" s="903">
        <v>0</v>
      </c>
      <c r="G35" s="157">
        <v>1</v>
      </c>
      <c r="H35" s="472"/>
      <c r="I35" s="172"/>
      <c r="J35" s="172"/>
      <c r="K35" s="172"/>
      <c r="L35" s="172"/>
      <c r="M35" s="172"/>
      <c r="O35" s="172"/>
      <c r="P35" s="172"/>
      <c r="Q35" s="172"/>
      <c r="R35" s="172"/>
      <c r="S35" s="172"/>
      <c r="T35" s="172"/>
      <c r="U35" s="172"/>
      <c r="V35" s="172"/>
      <c r="W35" s="172"/>
      <c r="X35" s="172"/>
      <c r="Y35" s="172"/>
      <c r="Z35" s="167"/>
      <c r="AA35" s="167"/>
      <c r="AB35" s="167"/>
      <c r="AC35" s="167"/>
      <c r="AD35" s="167"/>
    </row>
    <row r="36" spans="1:30" ht="14.45" customHeight="1">
      <c r="A36" s="304" t="s">
        <v>38</v>
      </c>
      <c r="B36" s="305"/>
      <c r="C36" s="307" t="s">
        <v>39</v>
      </c>
      <c r="D36" s="301"/>
      <c r="E36" s="274">
        <v>3146</v>
      </c>
      <c r="F36" s="932">
        <v>0</v>
      </c>
      <c r="G36" s="274">
        <v>3146</v>
      </c>
      <c r="H36" s="504"/>
      <c r="I36" s="172"/>
      <c r="J36" s="172"/>
      <c r="K36" s="172"/>
      <c r="L36" s="172"/>
      <c r="M36" s="172"/>
      <c r="O36" s="172"/>
      <c r="P36" s="172"/>
      <c r="Q36" s="172"/>
      <c r="R36" s="172"/>
      <c r="S36" s="172"/>
      <c r="T36" s="172"/>
      <c r="U36" s="172"/>
      <c r="V36" s="172"/>
      <c r="W36" s="172"/>
      <c r="X36" s="172"/>
      <c r="Y36" s="172"/>
      <c r="Z36" s="167"/>
      <c r="AA36" s="167"/>
      <c r="AB36" s="167"/>
      <c r="AC36" s="167"/>
      <c r="AD36" s="167"/>
    </row>
    <row r="37" spans="1:30" ht="14.45" customHeight="1">
      <c r="A37" s="650" t="s">
        <v>276</v>
      </c>
      <c r="B37" s="651"/>
      <c r="C37" s="651"/>
      <c r="D37" s="180"/>
      <c r="E37" s="176"/>
      <c r="F37" s="166"/>
      <c r="G37" s="180"/>
      <c r="H37" s="504"/>
      <c r="I37" s="172"/>
      <c r="J37" s="172"/>
      <c r="K37" s="172"/>
      <c r="L37" s="172"/>
      <c r="M37" s="172"/>
      <c r="O37" s="172"/>
      <c r="P37" s="172"/>
      <c r="Q37" s="172"/>
      <c r="R37" s="172"/>
      <c r="S37" s="172"/>
      <c r="T37" s="172"/>
      <c r="U37" s="172"/>
      <c r="V37" s="172"/>
      <c r="W37" s="172"/>
      <c r="X37" s="172"/>
      <c r="Y37" s="172"/>
      <c r="Z37" s="167"/>
      <c r="AA37" s="167"/>
      <c r="AB37" s="167"/>
      <c r="AC37" s="167"/>
      <c r="AD37" s="167"/>
    </row>
    <row r="38" spans="1:30" ht="7.9" customHeight="1">
      <c r="A38" s="880"/>
      <c r="B38" s="881"/>
      <c r="C38" s="881"/>
      <c r="D38" s="180"/>
      <c r="E38" s="176"/>
      <c r="F38" s="166"/>
      <c r="G38" s="180"/>
      <c r="H38" s="504"/>
      <c r="I38" s="172"/>
      <c r="J38" s="172"/>
      <c r="K38" s="172"/>
      <c r="L38" s="172"/>
      <c r="M38" s="172"/>
      <c r="O38" s="172"/>
      <c r="P38" s="172"/>
      <c r="Q38" s="172"/>
      <c r="R38" s="172"/>
      <c r="S38" s="172"/>
      <c r="T38" s="172"/>
      <c r="U38" s="172"/>
      <c r="V38" s="172"/>
      <c r="W38" s="172"/>
      <c r="X38" s="172"/>
      <c r="Y38" s="172"/>
      <c r="Z38" s="167"/>
      <c r="AA38" s="167"/>
      <c r="AB38" s="167"/>
      <c r="AC38" s="167"/>
      <c r="AD38" s="167"/>
    </row>
    <row r="39" spans="1:30" ht="14.45" customHeight="1">
      <c r="A39" s="1010" t="s">
        <v>128</v>
      </c>
      <c r="B39" s="1010"/>
      <c r="C39" s="1010"/>
      <c r="D39" s="175"/>
      <c r="E39" s="176"/>
      <c r="F39" s="175"/>
      <c r="G39" s="175"/>
      <c r="H39" s="505"/>
      <c r="I39" s="175"/>
      <c r="J39" s="175"/>
      <c r="K39" s="176"/>
      <c r="L39" s="175"/>
      <c r="M39" s="175"/>
      <c r="O39" s="172"/>
      <c r="P39" s="172"/>
      <c r="Q39" s="172"/>
      <c r="R39" s="172"/>
      <c r="S39" s="172"/>
      <c r="T39" s="172"/>
      <c r="U39" s="172"/>
      <c r="V39" s="172"/>
      <c r="W39" s="172"/>
      <c r="X39" s="172"/>
      <c r="Y39" s="172"/>
      <c r="Z39" s="172"/>
      <c r="AA39" s="172"/>
      <c r="AB39" s="172"/>
      <c r="AC39" s="172"/>
      <c r="AD39" s="172"/>
    </row>
    <row r="40" spans="1:30" ht="14.45" customHeight="1">
      <c r="A40" s="950" t="s">
        <v>126</v>
      </c>
      <c r="B40" s="1011" t="s">
        <v>282</v>
      </c>
      <c r="C40" s="1011"/>
      <c r="D40" s="1011"/>
      <c r="E40" s="1011"/>
      <c r="F40" s="1011"/>
      <c r="G40" s="1011"/>
      <c r="H40" s="1011"/>
      <c r="I40" s="175"/>
      <c r="J40" s="175"/>
      <c r="K40" s="176"/>
      <c r="L40" s="175"/>
      <c r="M40" s="175"/>
      <c r="O40" s="172"/>
      <c r="P40" s="172"/>
      <c r="Q40" s="172"/>
      <c r="R40" s="172"/>
      <c r="S40" s="172"/>
      <c r="T40" s="172"/>
      <c r="U40" s="172"/>
      <c r="V40" s="172"/>
      <c r="W40" s="172"/>
      <c r="X40" s="172"/>
      <c r="Y40" s="172"/>
      <c r="Z40" s="172"/>
      <c r="AA40" s="172"/>
      <c r="AB40" s="172"/>
      <c r="AC40" s="172"/>
      <c r="AD40" s="172"/>
    </row>
    <row r="41" spans="1:30" ht="28.15" customHeight="1">
      <c r="A41" s="288" t="s">
        <v>127</v>
      </c>
      <c r="B41" s="1012" t="s">
        <v>285</v>
      </c>
      <c r="C41" s="1012"/>
      <c r="D41" s="1012"/>
      <c r="E41" s="1012"/>
      <c r="F41" s="1012"/>
      <c r="G41" s="1012"/>
      <c r="H41" s="313"/>
      <c r="I41" s="180"/>
      <c r="J41" s="180"/>
      <c r="K41" s="176"/>
      <c r="L41" s="865"/>
      <c r="M41" s="180"/>
      <c r="O41" s="172"/>
      <c r="P41" s="172"/>
      <c r="Q41" s="172"/>
      <c r="R41" s="172"/>
      <c r="S41" s="172"/>
      <c r="T41" s="172"/>
      <c r="U41" s="172"/>
      <c r="V41" s="172"/>
      <c r="W41" s="172"/>
      <c r="X41" s="172"/>
      <c r="Y41" s="172"/>
      <c r="Z41" s="172"/>
      <c r="AA41" s="172"/>
      <c r="AB41" s="172"/>
      <c r="AC41" s="172"/>
      <c r="AD41" s="172"/>
    </row>
    <row r="42" spans="1:30">
      <c r="F42" s="169"/>
      <c r="G42" s="169"/>
      <c r="H42" s="309"/>
      <c r="I42" s="168"/>
      <c r="J42" s="168"/>
      <c r="K42" s="168"/>
      <c r="L42" s="168"/>
      <c r="M42" s="168"/>
      <c r="O42" s="172"/>
      <c r="P42" s="172"/>
      <c r="Q42" s="172"/>
      <c r="R42" s="172"/>
      <c r="S42" s="172"/>
      <c r="T42" s="172"/>
      <c r="U42" s="172"/>
      <c r="V42" s="172"/>
      <c r="W42" s="172"/>
      <c r="X42" s="172"/>
      <c r="Y42" s="172"/>
      <c r="Z42" s="172"/>
      <c r="AA42" s="172"/>
      <c r="AB42" s="172"/>
      <c r="AC42" s="172"/>
      <c r="AD42" s="172"/>
    </row>
    <row r="43" spans="1:30">
      <c r="C43" s="167"/>
      <c r="D43" s="168"/>
      <c r="E43" s="168"/>
      <c r="F43" s="168"/>
      <c r="G43" s="168"/>
      <c r="H43" s="309"/>
      <c r="I43" s="168"/>
      <c r="J43" s="168"/>
      <c r="K43" s="168"/>
      <c r="L43" s="168"/>
      <c r="M43" s="168"/>
      <c r="O43" s="172"/>
      <c r="P43" s="172"/>
      <c r="Q43" s="172"/>
      <c r="R43" s="172"/>
      <c r="S43" s="172"/>
      <c r="T43" s="172"/>
      <c r="U43" s="172"/>
      <c r="V43" s="172"/>
      <c r="W43" s="172"/>
      <c r="X43" s="172"/>
      <c r="Y43" s="172"/>
      <c r="Z43" s="172"/>
      <c r="AA43" s="172"/>
      <c r="AB43" s="172"/>
      <c r="AC43" s="172"/>
      <c r="AD43" s="172"/>
    </row>
    <row r="44" spans="1:30">
      <c r="C44" s="167"/>
      <c r="D44" s="1068"/>
      <c r="E44" s="464"/>
      <c r="F44" s="1068"/>
      <c r="G44" s="464"/>
      <c r="H44" s="488"/>
      <c r="I44" s="168"/>
      <c r="J44" s="168"/>
      <c r="K44" s="168"/>
      <c r="L44" s="168"/>
      <c r="M44" s="168"/>
      <c r="O44" s="172"/>
      <c r="P44" s="172"/>
      <c r="Q44" s="172"/>
      <c r="R44" s="173"/>
      <c r="S44" s="172"/>
      <c r="T44" s="172"/>
      <c r="U44" s="172"/>
      <c r="V44" s="172"/>
      <c r="W44" s="172"/>
      <c r="X44" s="172"/>
      <c r="Y44" s="172"/>
      <c r="Z44" s="172"/>
      <c r="AA44" s="172"/>
      <c r="AB44" s="172"/>
      <c r="AC44" s="172"/>
      <c r="AD44" s="172"/>
    </row>
    <row r="45" spans="1:30">
      <c r="C45" s="167"/>
      <c r="D45" s="162"/>
      <c r="E45" s="162"/>
      <c r="F45" s="162"/>
      <c r="G45" s="162"/>
      <c r="H45" s="506"/>
      <c r="I45" s="162"/>
      <c r="J45" s="162"/>
      <c r="K45" s="168"/>
      <c r="L45" s="168"/>
      <c r="M45" s="168"/>
      <c r="O45" s="172"/>
      <c r="P45" s="172"/>
      <c r="Q45" s="172"/>
      <c r="R45" s="173"/>
      <c r="S45" s="172"/>
      <c r="T45" s="172"/>
      <c r="U45" s="172"/>
      <c r="V45" s="172"/>
      <c r="W45" s="172"/>
      <c r="X45" s="172"/>
      <c r="Y45" s="172"/>
      <c r="Z45" s="172"/>
      <c r="AA45" s="172"/>
      <c r="AB45" s="172"/>
      <c r="AC45" s="172"/>
      <c r="AD45" s="172"/>
    </row>
    <row r="46" spans="1:30">
      <c r="C46" s="167"/>
      <c r="D46" s="317"/>
      <c r="E46" s="317"/>
      <c r="F46" s="317"/>
      <c r="G46" s="317"/>
      <c r="H46" s="507"/>
      <c r="I46" s="317"/>
      <c r="J46" s="317"/>
      <c r="K46" s="168"/>
      <c r="L46" s="168"/>
      <c r="M46" s="168"/>
      <c r="O46" s="172"/>
      <c r="P46" s="172"/>
      <c r="Q46" s="172"/>
      <c r="R46" s="173"/>
      <c r="S46" s="172"/>
      <c r="T46" s="172"/>
      <c r="U46" s="172"/>
      <c r="V46" s="172"/>
      <c r="W46" s="172"/>
      <c r="X46" s="172"/>
      <c r="Y46" s="172"/>
      <c r="Z46" s="172"/>
      <c r="AA46" s="172"/>
      <c r="AB46" s="172"/>
      <c r="AC46" s="172"/>
      <c r="AD46" s="172"/>
    </row>
    <row r="47" spans="1:30">
      <c r="C47" s="161"/>
      <c r="D47" s="276"/>
      <c r="E47" s="276"/>
      <c r="F47" s="276"/>
      <c r="G47" s="276"/>
      <c r="H47" s="507"/>
      <c r="I47" s="318"/>
      <c r="J47" s="318"/>
      <c r="K47" s="168"/>
      <c r="L47" s="168"/>
      <c r="M47" s="168"/>
      <c r="O47" s="172"/>
      <c r="P47" s="172"/>
      <c r="Q47" s="172"/>
      <c r="R47" s="173"/>
      <c r="S47" s="172"/>
      <c r="T47" s="172"/>
      <c r="U47" s="172"/>
      <c r="V47" s="172"/>
      <c r="W47" s="172"/>
      <c r="X47" s="172"/>
      <c r="Y47" s="172"/>
      <c r="Z47" s="172"/>
      <c r="AA47" s="172"/>
      <c r="AB47" s="172"/>
      <c r="AC47" s="172"/>
      <c r="AD47" s="172"/>
    </row>
    <row r="48" spans="1:30">
      <c r="C48" s="161"/>
      <c r="F48" s="169"/>
      <c r="G48" s="169"/>
      <c r="H48" s="309"/>
      <c r="I48" s="168"/>
      <c r="J48" s="168"/>
      <c r="K48" s="168"/>
      <c r="L48" s="168"/>
      <c r="M48" s="168"/>
      <c r="O48" s="172"/>
      <c r="P48" s="172"/>
      <c r="Q48" s="172"/>
      <c r="R48" s="173"/>
      <c r="S48" s="172"/>
      <c r="T48" s="172"/>
      <c r="U48" s="172"/>
      <c r="V48" s="172"/>
      <c r="W48" s="172"/>
      <c r="X48" s="172"/>
      <c r="Y48" s="172"/>
      <c r="Z48" s="172"/>
      <c r="AA48" s="172"/>
      <c r="AB48" s="172"/>
      <c r="AC48" s="172"/>
      <c r="AD48" s="172"/>
    </row>
    <row r="49" spans="1:30">
      <c r="C49" s="161"/>
      <c r="F49" s="169"/>
      <c r="G49" s="169"/>
      <c r="H49" s="309"/>
      <c r="I49" s="168"/>
      <c r="J49" s="168"/>
      <c r="K49" s="168"/>
      <c r="L49" s="168"/>
      <c r="M49" s="168"/>
      <c r="O49" s="172"/>
      <c r="P49" s="172"/>
      <c r="Q49" s="172"/>
      <c r="R49" s="173"/>
      <c r="S49" s="172"/>
      <c r="T49" s="172"/>
      <c r="U49" s="172"/>
      <c r="V49" s="172"/>
      <c r="W49" s="172"/>
      <c r="X49" s="172"/>
      <c r="Y49" s="172"/>
      <c r="Z49" s="172"/>
      <c r="AA49" s="172"/>
      <c r="AB49" s="172"/>
      <c r="AC49" s="172"/>
      <c r="AD49" s="172"/>
    </row>
    <row r="50" spans="1:30">
      <c r="C50" s="161"/>
      <c r="D50" s="276"/>
      <c r="E50" s="276"/>
      <c r="F50" s="276"/>
      <c r="G50" s="276"/>
      <c r="H50" s="507"/>
      <c r="I50" s="318"/>
      <c r="J50" s="318"/>
      <c r="K50" s="168"/>
      <c r="L50" s="168"/>
      <c r="M50" s="168"/>
      <c r="O50" s="172"/>
      <c r="P50" s="172"/>
      <c r="Q50" s="172"/>
      <c r="R50" s="173"/>
      <c r="S50" s="172"/>
      <c r="T50" s="172"/>
      <c r="U50" s="172"/>
      <c r="V50" s="172"/>
      <c r="W50" s="172"/>
      <c r="X50" s="172"/>
      <c r="Y50" s="172"/>
      <c r="Z50" s="172"/>
      <c r="AA50" s="172"/>
      <c r="AB50" s="172"/>
      <c r="AC50" s="172"/>
      <c r="AD50" s="172"/>
    </row>
    <row r="51" spans="1:30">
      <c r="C51" s="161"/>
      <c r="G51" s="169"/>
      <c r="H51" s="309"/>
      <c r="I51" s="168"/>
      <c r="J51" s="168"/>
      <c r="K51" s="168"/>
      <c r="L51" s="168"/>
      <c r="M51" s="168"/>
      <c r="O51" s="172"/>
      <c r="P51" s="172"/>
      <c r="Q51" s="172"/>
      <c r="R51" s="173"/>
      <c r="S51" s="172"/>
      <c r="T51" s="172"/>
      <c r="U51" s="172"/>
      <c r="V51" s="172"/>
      <c r="W51" s="172"/>
      <c r="X51" s="172"/>
      <c r="Y51" s="172"/>
      <c r="Z51" s="172"/>
      <c r="AA51" s="172"/>
      <c r="AB51" s="172"/>
      <c r="AC51" s="172"/>
      <c r="AD51" s="172"/>
    </row>
    <row r="52" spans="1:30">
      <c r="C52" s="161"/>
      <c r="F52" s="169"/>
      <c r="G52" s="169"/>
      <c r="H52" s="309"/>
      <c r="I52" s="168"/>
      <c r="J52" s="168"/>
      <c r="K52" s="168"/>
      <c r="L52" s="168"/>
      <c r="M52" s="168"/>
      <c r="O52" s="172"/>
      <c r="P52" s="172"/>
      <c r="Q52" s="172"/>
      <c r="R52" s="173"/>
      <c r="S52" s="172"/>
      <c r="T52" s="172"/>
      <c r="U52" s="172"/>
      <c r="V52" s="172"/>
      <c r="W52" s="172"/>
      <c r="X52" s="172"/>
      <c r="Y52" s="172"/>
      <c r="Z52" s="172"/>
      <c r="AA52" s="172"/>
      <c r="AB52" s="172"/>
      <c r="AC52" s="172"/>
      <c r="AD52" s="172"/>
    </row>
    <row r="53" spans="1:30">
      <c r="C53" s="161"/>
      <c r="F53" s="169"/>
      <c r="G53" s="169"/>
      <c r="H53" s="309"/>
      <c r="I53" s="168"/>
      <c r="J53" s="168"/>
      <c r="K53" s="168"/>
      <c r="L53" s="168"/>
      <c r="M53" s="168"/>
      <c r="O53" s="172"/>
      <c r="P53" s="172"/>
      <c r="Q53" s="172"/>
      <c r="R53" s="173"/>
      <c r="S53" s="172"/>
      <c r="T53" s="172"/>
      <c r="U53" s="172"/>
      <c r="V53" s="172"/>
      <c r="W53" s="172"/>
      <c r="X53" s="172"/>
      <c r="Y53" s="172"/>
      <c r="Z53" s="172"/>
      <c r="AA53" s="172"/>
      <c r="AB53" s="172"/>
      <c r="AC53" s="172"/>
      <c r="AD53" s="172"/>
    </row>
    <row r="54" spans="1:30">
      <c r="C54" s="161"/>
      <c r="F54" s="169"/>
      <c r="G54" s="169"/>
      <c r="H54" s="309"/>
      <c r="I54" s="168"/>
      <c r="J54" s="168"/>
      <c r="K54" s="168"/>
      <c r="L54" s="168"/>
      <c r="M54" s="168"/>
      <c r="O54" s="172"/>
      <c r="P54" s="172"/>
      <c r="Q54" s="172"/>
      <c r="R54" s="173"/>
      <c r="S54" s="172"/>
      <c r="T54" s="172"/>
      <c r="U54" s="172"/>
      <c r="V54" s="172"/>
      <c r="W54" s="172"/>
      <c r="X54" s="172"/>
      <c r="Y54" s="172"/>
      <c r="Z54" s="172"/>
      <c r="AA54" s="172"/>
      <c r="AB54" s="172"/>
      <c r="AC54" s="172"/>
      <c r="AD54" s="172"/>
    </row>
    <row r="55" spans="1:30">
      <c r="I55" s="168"/>
      <c r="J55" s="167"/>
      <c r="K55" s="168"/>
      <c r="L55" s="168"/>
      <c r="M55" s="168"/>
      <c r="O55" s="172"/>
      <c r="P55" s="172"/>
      <c r="Q55" s="172"/>
      <c r="R55" s="173"/>
      <c r="S55" s="172"/>
      <c r="T55" s="172"/>
      <c r="U55" s="172"/>
      <c r="V55" s="172"/>
      <c r="W55" s="172"/>
      <c r="X55" s="172"/>
      <c r="Y55" s="172"/>
      <c r="Z55" s="172"/>
      <c r="AA55" s="172"/>
      <c r="AB55" s="172"/>
      <c r="AC55" s="172"/>
      <c r="AD55" s="172"/>
    </row>
    <row r="56" spans="1:30">
      <c r="I56" s="168"/>
      <c r="J56" s="167"/>
      <c r="K56" s="168"/>
      <c r="L56" s="168"/>
      <c r="M56" s="168"/>
      <c r="O56" s="172"/>
      <c r="P56" s="172"/>
      <c r="Q56" s="172"/>
      <c r="R56" s="173"/>
      <c r="S56" s="172"/>
      <c r="T56" s="172"/>
      <c r="U56" s="172"/>
      <c r="V56" s="172"/>
      <c r="W56" s="172"/>
      <c r="X56" s="172"/>
      <c r="Y56" s="172"/>
      <c r="Z56" s="172"/>
      <c r="AA56" s="172"/>
      <c r="AB56" s="172"/>
      <c r="AC56" s="172"/>
      <c r="AD56" s="172"/>
    </row>
    <row r="57" spans="1:30">
      <c r="I57" s="168"/>
      <c r="J57" s="167"/>
      <c r="K57" s="168"/>
      <c r="L57" s="168"/>
      <c r="M57" s="168"/>
      <c r="O57" s="172"/>
      <c r="P57" s="172"/>
      <c r="Q57" s="172"/>
      <c r="R57" s="173"/>
      <c r="S57" s="172"/>
      <c r="T57" s="172"/>
      <c r="U57" s="172"/>
      <c r="V57" s="172"/>
      <c r="W57" s="172"/>
      <c r="X57" s="172"/>
      <c r="Y57" s="172"/>
      <c r="Z57" s="172"/>
      <c r="AA57" s="172"/>
      <c r="AB57" s="172"/>
      <c r="AC57" s="172"/>
      <c r="AD57" s="172"/>
    </row>
    <row r="58" spans="1:30" ht="29.1" customHeight="1">
      <c r="A58" s="1009"/>
      <c r="B58" s="1009"/>
      <c r="C58" s="1009"/>
      <c r="D58" s="1009"/>
      <c r="I58" s="168"/>
      <c r="J58" s="167"/>
      <c r="K58" s="168"/>
      <c r="L58" s="168"/>
      <c r="M58" s="168"/>
      <c r="O58" s="172"/>
      <c r="P58" s="172"/>
      <c r="Q58" s="172"/>
      <c r="R58" s="173"/>
      <c r="S58" s="172"/>
      <c r="T58" s="172"/>
      <c r="U58" s="172"/>
      <c r="V58" s="172"/>
      <c r="W58" s="172"/>
      <c r="X58" s="172"/>
      <c r="Y58" s="172"/>
      <c r="Z58" s="172"/>
      <c r="AA58" s="172"/>
      <c r="AB58" s="172"/>
      <c r="AC58" s="172"/>
      <c r="AD58" s="172"/>
    </row>
    <row r="59" spans="1:30">
      <c r="A59" s="289"/>
      <c r="B59" s="289"/>
      <c r="C59" s="308"/>
      <c r="D59" s="309"/>
      <c r="I59" s="168"/>
      <c r="J59" s="167"/>
      <c r="K59" s="168"/>
      <c r="L59" s="168"/>
      <c r="M59" s="168"/>
      <c r="O59" s="172"/>
      <c r="P59" s="172"/>
      <c r="Q59" s="172"/>
      <c r="R59" s="173"/>
      <c r="S59" s="172"/>
      <c r="T59" s="172"/>
      <c r="U59" s="172"/>
      <c r="V59" s="172"/>
      <c r="W59" s="172"/>
      <c r="X59" s="172"/>
      <c r="Y59" s="172"/>
      <c r="Z59" s="172"/>
      <c r="AA59" s="172"/>
      <c r="AB59" s="172"/>
      <c r="AC59" s="172"/>
      <c r="AD59" s="172"/>
    </row>
    <row r="60" spans="1:30">
      <c r="A60" s="1009"/>
      <c r="B60" s="1009"/>
      <c r="C60" s="1009"/>
      <c r="D60" s="1009"/>
      <c r="I60" s="168"/>
      <c r="J60" s="167"/>
      <c r="K60" s="168"/>
      <c r="L60" s="168"/>
      <c r="M60" s="168"/>
      <c r="O60" s="172"/>
      <c r="P60" s="172"/>
      <c r="Q60" s="172"/>
      <c r="R60" s="173"/>
      <c r="S60" s="172"/>
      <c r="T60" s="172"/>
      <c r="U60" s="172"/>
      <c r="V60" s="172"/>
      <c r="W60" s="172"/>
      <c r="X60" s="172"/>
      <c r="Y60" s="172"/>
      <c r="Z60" s="172"/>
      <c r="AA60" s="172"/>
      <c r="AB60" s="172"/>
      <c r="AC60" s="172"/>
      <c r="AD60" s="172"/>
    </row>
    <row r="61" spans="1:30">
      <c r="A61" s="289"/>
      <c r="B61" s="289"/>
      <c r="C61" s="308"/>
      <c r="D61" s="309"/>
      <c r="I61" s="168"/>
      <c r="J61" s="167"/>
      <c r="K61" s="168"/>
      <c r="L61" s="168"/>
      <c r="M61" s="168"/>
      <c r="O61" s="172"/>
      <c r="P61" s="172"/>
      <c r="Q61" s="172"/>
      <c r="R61" s="173"/>
      <c r="S61" s="172"/>
      <c r="T61" s="172"/>
      <c r="U61" s="172"/>
      <c r="V61" s="172"/>
      <c r="W61" s="172"/>
      <c r="X61" s="172"/>
      <c r="Y61" s="172"/>
      <c r="Z61" s="172"/>
      <c r="AA61" s="172"/>
      <c r="AB61" s="172"/>
      <c r="AC61" s="172"/>
      <c r="AD61" s="172"/>
    </row>
    <row r="62" spans="1:30">
      <c r="A62" s="1009"/>
      <c r="B62" s="1009"/>
      <c r="C62" s="1009"/>
      <c r="D62" s="1009"/>
    </row>
    <row r="63" spans="1:30">
      <c r="A63" s="289"/>
      <c r="B63" s="289"/>
      <c r="C63" s="308"/>
      <c r="D63" s="309"/>
    </row>
    <row r="64" spans="1:30">
      <c r="A64" s="1009"/>
      <c r="B64" s="1009"/>
      <c r="C64" s="1009"/>
      <c r="D64" s="1009"/>
    </row>
    <row r="65" spans="1:4">
      <c r="A65" s="289"/>
      <c r="B65" s="289"/>
      <c r="C65" s="308"/>
      <c r="D65" s="309"/>
    </row>
  </sheetData>
  <autoFilter ref="A15:AD41"/>
  <mergeCells count="18">
    <mergeCell ref="A1:G1"/>
    <mergeCell ref="A2:G2"/>
    <mergeCell ref="S13:AB13"/>
    <mergeCell ref="S14:W14"/>
    <mergeCell ref="X14:AB14"/>
    <mergeCell ref="B14:G14"/>
    <mergeCell ref="A3:G3"/>
    <mergeCell ref="B4:G4"/>
    <mergeCell ref="A58:D58"/>
    <mergeCell ref="A60:D60"/>
    <mergeCell ref="A62:D62"/>
    <mergeCell ref="A64:D64"/>
    <mergeCell ref="I13:R13"/>
    <mergeCell ref="I14:M14"/>
    <mergeCell ref="N14:R14"/>
    <mergeCell ref="A39:C39"/>
    <mergeCell ref="B40:H40"/>
    <mergeCell ref="B41:G41"/>
  </mergeCells>
  <printOptions horizontalCentered="1"/>
  <pageMargins left="0.74803149606299213" right="0.39370078740157483" top="0.74803149606299213" bottom="4.1338582677165361" header="0.51181102362204722" footer="3.5433070866141736"/>
  <pageSetup paperSize="9" scale="90" firstPageNumber="6" orientation="portrait" blackAndWhite="1" useFirstPageNumber="1" r:id="rId1"/>
  <headerFooter alignWithMargins="0">
    <oddHeader xml:space="preserve">&amp;C   </oddHeader>
    <oddFooter>&amp;C&amp;"Times New Roman,Bold" &amp;P</oddFooter>
  </headerFooter>
</worksheet>
</file>

<file path=xl/worksheets/sheet6.xml><?xml version="1.0" encoding="utf-8"?>
<worksheet xmlns="http://schemas.openxmlformats.org/spreadsheetml/2006/main" xmlns:r="http://schemas.openxmlformats.org/officeDocument/2006/relationships">
  <sheetPr syncVertical="1" syncRef="A11" transitionEvaluation="1">
    <tabColor rgb="FF92D050"/>
  </sheetPr>
  <dimension ref="A1:AF69"/>
  <sheetViews>
    <sheetView view="pageBreakPreview" topLeftCell="A11" zoomScale="115" zoomScaleNormal="70" zoomScaleSheetLayoutView="115" workbookViewId="0">
      <selection activeCell="E43" sqref="E43"/>
    </sheetView>
  </sheetViews>
  <sheetFormatPr defaultColWidth="11" defaultRowHeight="12.75"/>
  <cols>
    <col min="1" max="1" width="6.42578125" style="260" customWidth="1"/>
    <col min="2" max="2" width="8.140625" style="335" customWidth="1"/>
    <col min="3" max="3" width="34.5703125" style="336" customWidth="1"/>
    <col min="4" max="4" width="8.5703125" style="193" customWidth="1"/>
    <col min="5" max="5" width="11" style="193" customWidth="1"/>
    <col min="6" max="6" width="10.28515625" style="762" customWidth="1"/>
    <col min="7" max="7" width="9.85546875" style="188" customWidth="1"/>
    <col min="8" max="8" width="3.5703125" style="188" customWidth="1"/>
    <col min="9" max="9" width="8.5703125" style="193" customWidth="1"/>
    <col min="10" max="10" width="8.42578125" style="188" customWidth="1"/>
    <col min="11" max="11" width="8.5703125" style="193" customWidth="1"/>
    <col min="12" max="12" width="9.140625" style="193" customWidth="1"/>
    <col min="13" max="13" width="13.28515625" style="195" customWidth="1"/>
    <col min="14" max="14" width="13.7109375" style="268" customWidth="1"/>
    <col min="15" max="15" width="7.28515625" style="268" customWidth="1"/>
    <col min="16" max="16" width="9.140625" style="268" customWidth="1"/>
    <col min="17" max="17" width="7.28515625" style="268" customWidth="1"/>
    <col min="18" max="18" width="13" style="226" customWidth="1"/>
    <col min="19" max="22" width="5.5703125" style="268" customWidth="1"/>
    <col min="23" max="23" width="12.5703125" style="268" customWidth="1"/>
    <col min="24" max="24" width="5.5703125" style="268" customWidth="1"/>
    <col min="25" max="25" width="15.85546875" style="268" customWidth="1"/>
    <col min="26" max="26" width="9.140625" style="268" customWidth="1"/>
    <col min="27" max="27" width="9.42578125" style="188" customWidth="1"/>
    <col min="28" max="28" width="12.5703125" style="188" customWidth="1"/>
    <col min="29" max="31" width="5.5703125" style="188" customWidth="1"/>
    <col min="32" max="32" width="8.140625" style="193" customWidth="1"/>
    <col min="33" max="33" width="12.140625" style="188" customWidth="1"/>
    <col min="34" max="16384" width="11" style="188"/>
  </cols>
  <sheetData>
    <row r="1" spans="1:32">
      <c r="A1" s="1016" t="s">
        <v>62</v>
      </c>
      <c r="B1" s="1016"/>
      <c r="C1" s="1016"/>
      <c r="D1" s="1016"/>
      <c r="E1" s="1016"/>
      <c r="F1" s="1016"/>
      <c r="G1" s="1016"/>
      <c r="H1" s="471"/>
      <c r="I1" s="255"/>
      <c r="J1" s="203"/>
      <c r="K1" s="255"/>
      <c r="L1" s="255"/>
      <c r="M1" s="255"/>
    </row>
    <row r="2" spans="1:32">
      <c r="A2" s="1017" t="s">
        <v>63</v>
      </c>
      <c r="B2" s="1017"/>
      <c r="C2" s="1017"/>
      <c r="D2" s="1017"/>
      <c r="E2" s="1017"/>
      <c r="F2" s="1017"/>
      <c r="G2" s="1017"/>
      <c r="H2" s="470"/>
      <c r="I2" s="255"/>
      <c r="J2" s="203"/>
      <c r="K2" s="255"/>
      <c r="L2" s="255"/>
      <c r="M2" s="255"/>
    </row>
    <row r="3" spans="1:32" ht="27" customHeight="1">
      <c r="A3" s="993" t="s">
        <v>279</v>
      </c>
      <c r="B3" s="993"/>
      <c r="C3" s="993"/>
      <c r="D3" s="993"/>
      <c r="E3" s="993"/>
      <c r="F3" s="993"/>
      <c r="G3" s="993"/>
      <c r="H3" s="467"/>
      <c r="I3" s="255"/>
      <c r="J3" s="442"/>
      <c r="K3" s="255"/>
      <c r="L3" s="255"/>
      <c r="M3" s="255"/>
    </row>
    <row r="4" spans="1:32" ht="13.5">
      <c r="A4" s="30"/>
      <c r="B4" s="994"/>
      <c r="C4" s="994"/>
      <c r="D4" s="994"/>
      <c r="E4" s="994"/>
      <c r="F4" s="994"/>
      <c r="G4" s="994"/>
      <c r="H4" s="468"/>
      <c r="I4" s="255"/>
      <c r="J4" s="442"/>
      <c r="K4" s="255"/>
      <c r="L4" s="255"/>
      <c r="M4" s="255"/>
    </row>
    <row r="5" spans="1:32">
      <c r="A5" s="30"/>
      <c r="B5" s="26"/>
      <c r="C5" s="26"/>
      <c r="D5" s="31"/>
      <c r="E5" s="32" t="s">
        <v>6</v>
      </c>
      <c r="F5" s="754" t="s">
        <v>7</v>
      </c>
      <c r="G5" s="32" t="s">
        <v>81</v>
      </c>
      <c r="H5" s="29"/>
      <c r="I5" s="255"/>
      <c r="J5" s="442"/>
      <c r="K5" s="255"/>
      <c r="L5" s="255"/>
      <c r="M5" s="255"/>
    </row>
    <row r="6" spans="1:32" ht="15" customHeight="1">
      <c r="A6" s="30"/>
      <c r="B6" s="33" t="s">
        <v>8</v>
      </c>
      <c r="C6" s="26" t="s">
        <v>9</v>
      </c>
      <c r="D6" s="34" t="s">
        <v>39</v>
      </c>
      <c r="E6" s="28">
        <v>2250212</v>
      </c>
      <c r="F6" s="756">
        <v>989269</v>
      </c>
      <c r="G6" s="28">
        <f>SUM(E6:F6)</f>
        <v>3239481</v>
      </c>
      <c r="H6" s="28"/>
      <c r="I6" s="255"/>
      <c r="J6" s="255"/>
      <c r="K6" s="255"/>
      <c r="L6" s="255"/>
      <c r="M6" s="255"/>
    </row>
    <row r="7" spans="1:32" ht="15" customHeight="1">
      <c r="A7" s="30"/>
      <c r="B7" s="33" t="s">
        <v>10</v>
      </c>
      <c r="C7" s="26" t="s">
        <v>170</v>
      </c>
      <c r="D7" s="34" t="s">
        <v>39</v>
      </c>
      <c r="E7" s="850">
        <v>0</v>
      </c>
      <c r="F7" s="756">
        <v>28042</v>
      </c>
      <c r="G7" s="28">
        <f t="shared" ref="G7:G9" si="0">SUM(E7:F7)</f>
        <v>28042</v>
      </c>
      <c r="H7" s="28"/>
      <c r="I7" s="686"/>
      <c r="J7" s="686"/>
      <c r="K7" s="686"/>
      <c r="L7" s="686"/>
      <c r="M7" s="686"/>
    </row>
    <row r="8" spans="1:32" ht="15" customHeight="1">
      <c r="A8" s="30"/>
      <c r="B8" s="49" t="s">
        <v>172</v>
      </c>
      <c r="C8" s="803" t="s">
        <v>193</v>
      </c>
      <c r="D8" s="34" t="s">
        <v>39</v>
      </c>
      <c r="E8" s="828">
        <v>23613</v>
      </c>
      <c r="F8" s="756">
        <v>34912</v>
      </c>
      <c r="G8" s="28">
        <f t="shared" si="0"/>
        <v>58525</v>
      </c>
      <c r="H8" s="28"/>
      <c r="I8" s="823"/>
      <c r="J8" s="823"/>
      <c r="K8" s="823"/>
      <c r="L8" s="823"/>
      <c r="M8" s="823"/>
    </row>
    <row r="9" spans="1:32" ht="25.5">
      <c r="A9" s="30"/>
      <c r="B9" s="679" t="s">
        <v>174</v>
      </c>
      <c r="C9" s="779" t="s">
        <v>171</v>
      </c>
      <c r="D9" s="36" t="s">
        <v>39</v>
      </c>
      <c r="E9" s="850">
        <v>0</v>
      </c>
      <c r="F9" s="680">
        <f>G27</f>
        <v>53300</v>
      </c>
      <c r="G9" s="29">
        <f t="shared" si="0"/>
        <v>53300</v>
      </c>
      <c r="H9" s="29"/>
      <c r="I9" s="255"/>
      <c r="J9" s="255"/>
      <c r="K9" s="255"/>
      <c r="L9" s="255"/>
      <c r="M9" s="255"/>
    </row>
    <row r="10" spans="1:32" ht="15" customHeight="1">
      <c r="A10" s="30"/>
      <c r="B10" s="37" t="s">
        <v>38</v>
      </c>
      <c r="C10" s="26" t="s">
        <v>178</v>
      </c>
      <c r="D10" s="38" t="s">
        <v>39</v>
      </c>
      <c r="E10" s="682">
        <f>SUM(E6:E9)</f>
        <v>2273825</v>
      </c>
      <c r="F10" s="682">
        <f t="shared" ref="F10:G10" si="1">SUM(F6:F9)</f>
        <v>1105523</v>
      </c>
      <c r="G10" s="682">
        <f t="shared" si="1"/>
        <v>3379348</v>
      </c>
      <c r="H10" s="28"/>
      <c r="I10" s="195"/>
      <c r="J10" s="195"/>
      <c r="K10" s="195"/>
      <c r="L10" s="195"/>
    </row>
    <row r="11" spans="1:32">
      <c r="A11" s="30"/>
      <c r="B11" s="33"/>
      <c r="C11" s="26"/>
      <c r="D11" s="27"/>
      <c r="E11" s="27"/>
      <c r="F11" s="664"/>
      <c r="G11" s="27"/>
      <c r="H11" s="27"/>
      <c r="I11" s="195"/>
      <c r="J11" s="195"/>
      <c r="K11" s="195"/>
      <c r="L11" s="195"/>
      <c r="N11" s="342"/>
      <c r="O11" s="342"/>
      <c r="P11" s="342"/>
      <c r="Q11" s="342"/>
      <c r="R11" s="1069"/>
      <c r="S11" s="342"/>
      <c r="T11" s="342"/>
      <c r="U11" s="342"/>
      <c r="V11" s="342"/>
      <c r="W11" s="342"/>
      <c r="X11" s="342"/>
      <c r="Y11" s="342"/>
      <c r="Z11" s="342"/>
      <c r="AA11" s="194"/>
      <c r="AB11" s="194"/>
      <c r="AC11" s="194"/>
      <c r="AD11" s="194"/>
      <c r="AE11" s="194"/>
    </row>
    <row r="12" spans="1:32">
      <c r="A12" s="30"/>
      <c r="B12" s="33" t="s">
        <v>287</v>
      </c>
      <c r="C12" s="26" t="s">
        <v>20</v>
      </c>
      <c r="D12" s="26"/>
      <c r="E12" s="26"/>
      <c r="F12" s="665"/>
      <c r="G12" s="26"/>
      <c r="H12" s="26"/>
      <c r="I12" s="195"/>
      <c r="J12" s="195"/>
      <c r="K12" s="195"/>
      <c r="L12" s="195"/>
      <c r="N12" s="342"/>
      <c r="O12" s="342"/>
      <c r="P12" s="342"/>
      <c r="Q12" s="342"/>
      <c r="R12" s="1069"/>
      <c r="S12" s="342"/>
      <c r="T12" s="342"/>
      <c r="U12" s="342"/>
      <c r="V12" s="342"/>
      <c r="W12" s="342"/>
      <c r="X12" s="342"/>
      <c r="Y12" s="342"/>
      <c r="Z12" s="342"/>
      <c r="AA12" s="194"/>
      <c r="AB12" s="194"/>
      <c r="AC12" s="194"/>
      <c r="AD12" s="194"/>
      <c r="AE12" s="194"/>
    </row>
    <row r="13" spans="1:32" s="197" customFormat="1">
      <c r="A13" s="28"/>
      <c r="B13" s="443"/>
      <c r="C13" s="443"/>
      <c r="D13" s="443"/>
      <c r="E13" s="443"/>
      <c r="F13" s="694"/>
      <c r="G13" s="443"/>
      <c r="H13" s="469"/>
      <c r="I13" s="1020"/>
      <c r="J13" s="1020"/>
      <c r="K13" s="1020"/>
      <c r="L13" s="1020"/>
      <c r="M13" s="1021"/>
      <c r="N13" s="1020"/>
      <c r="O13" s="1020"/>
      <c r="P13" s="1020"/>
      <c r="Q13" s="1020"/>
      <c r="R13" s="1020"/>
      <c r="S13" s="1020"/>
      <c r="T13" s="1020"/>
      <c r="U13" s="1020"/>
      <c r="V13" s="1020"/>
      <c r="W13" s="1020"/>
      <c r="X13" s="1022"/>
      <c r="Y13" s="1022"/>
      <c r="Z13" s="1022"/>
      <c r="AA13" s="1022"/>
      <c r="AB13" s="1022"/>
      <c r="AC13" s="674"/>
      <c r="AD13" s="674"/>
      <c r="AE13" s="674"/>
    </row>
    <row r="14" spans="1:32" s="197" customFormat="1" ht="13.5" thickBot="1">
      <c r="A14" s="41"/>
      <c r="B14" s="445"/>
      <c r="C14" s="445"/>
      <c r="D14" s="445"/>
      <c r="E14" s="445"/>
      <c r="F14" s="760"/>
      <c r="G14" s="445" t="s">
        <v>72</v>
      </c>
      <c r="H14" s="469"/>
      <c r="I14" s="1020"/>
      <c r="J14" s="1020"/>
      <c r="K14" s="1020"/>
      <c r="L14" s="1020"/>
      <c r="M14" s="1021"/>
      <c r="N14" s="1020"/>
      <c r="O14" s="1020"/>
      <c r="P14" s="1020"/>
      <c r="Q14" s="1020"/>
      <c r="R14" s="1020"/>
      <c r="S14" s="1020"/>
      <c r="T14" s="1020"/>
      <c r="U14" s="1020"/>
      <c r="V14" s="1020"/>
      <c r="W14" s="1020"/>
      <c r="X14" s="1022"/>
      <c r="Y14" s="1022"/>
      <c r="Z14" s="1022"/>
      <c r="AA14" s="1022"/>
      <c r="AB14" s="1022"/>
      <c r="AC14" s="674"/>
      <c r="AD14" s="674"/>
      <c r="AE14" s="674"/>
    </row>
    <row r="15" spans="1:32" s="197" customFormat="1" ht="14.25" thickTop="1" thickBot="1">
      <c r="A15" s="41"/>
      <c r="B15" s="145"/>
      <c r="C15" s="145" t="s">
        <v>21</v>
      </c>
      <c r="D15" s="145"/>
      <c r="E15" s="145" t="s">
        <v>40</v>
      </c>
      <c r="F15" s="755" t="s">
        <v>82</v>
      </c>
      <c r="G15" s="42" t="s">
        <v>81</v>
      </c>
      <c r="H15" s="29"/>
      <c r="I15" s="256"/>
      <c r="J15" s="256"/>
      <c r="K15" s="256"/>
      <c r="L15" s="256"/>
      <c r="M15" s="981"/>
      <c r="N15" s="256"/>
      <c r="O15" s="256"/>
      <c r="P15" s="256"/>
      <c r="Q15" s="256"/>
      <c r="R15" s="981"/>
      <c r="S15" s="256"/>
      <c r="T15" s="256"/>
      <c r="U15" s="256"/>
      <c r="V15" s="256"/>
      <c r="W15" s="981"/>
      <c r="X15" s="257"/>
      <c r="Y15" s="257"/>
      <c r="Z15" s="257"/>
      <c r="AA15" s="257"/>
      <c r="AB15" s="258"/>
      <c r="AC15" s="674"/>
      <c r="AD15" s="674"/>
      <c r="AE15" s="674"/>
    </row>
    <row r="16" spans="1:32" ht="10.15" customHeight="1" thickTop="1">
      <c r="A16" s="768"/>
      <c r="B16" s="340"/>
      <c r="C16" s="259"/>
      <c r="D16" s="267"/>
      <c r="E16" s="771"/>
      <c r="F16" s="772"/>
      <c r="G16" s="770"/>
      <c r="H16" s="267"/>
      <c r="I16" s="342"/>
      <c r="J16" s="342"/>
      <c r="K16" s="342"/>
      <c r="L16" s="342"/>
      <c r="M16" s="1070"/>
      <c r="N16" s="342"/>
      <c r="O16" s="342"/>
      <c r="P16" s="342"/>
      <c r="Q16" s="342"/>
      <c r="R16" s="342"/>
      <c r="S16" s="342"/>
      <c r="T16" s="342"/>
      <c r="U16" s="342"/>
      <c r="V16" s="194"/>
      <c r="W16" s="194"/>
      <c r="X16" s="194"/>
      <c r="Y16" s="194"/>
      <c r="Z16" s="194"/>
      <c r="AA16" s="195"/>
      <c r="AB16" s="194"/>
      <c r="AC16" s="194"/>
      <c r="AD16" s="194"/>
      <c r="AE16" s="194"/>
      <c r="AF16" s="188"/>
    </row>
    <row r="17" spans="1:32" ht="14.45" customHeight="1">
      <c r="A17" s="697"/>
      <c r="B17" s="340"/>
      <c r="C17" s="259" t="s">
        <v>12</v>
      </c>
      <c r="D17" s="267"/>
      <c r="E17" s="267"/>
      <c r="F17" s="476"/>
      <c r="G17" s="267"/>
      <c r="H17" s="267"/>
      <c r="I17" s="342"/>
      <c r="J17" s="342"/>
      <c r="K17" s="342"/>
      <c r="L17" s="342"/>
      <c r="M17" s="1070"/>
      <c r="N17" s="342"/>
      <c r="O17" s="342"/>
      <c r="P17" s="342"/>
      <c r="Q17" s="342"/>
      <c r="R17" s="342"/>
      <c r="S17" s="342"/>
      <c r="T17" s="342"/>
      <c r="U17" s="342"/>
      <c r="V17" s="194"/>
      <c r="W17" s="194"/>
      <c r="X17" s="194"/>
      <c r="Y17" s="194"/>
      <c r="Z17" s="194"/>
      <c r="AA17" s="195"/>
      <c r="AB17" s="194"/>
      <c r="AC17" s="194"/>
      <c r="AD17" s="194"/>
      <c r="AE17" s="194"/>
      <c r="AF17" s="188"/>
    </row>
    <row r="18" spans="1:32" ht="14.45" customHeight="1">
      <c r="A18" s="697"/>
      <c r="B18" s="340">
        <v>4801</v>
      </c>
      <c r="C18" s="259" t="s">
        <v>57</v>
      </c>
      <c r="D18" s="267"/>
      <c r="E18" s="267"/>
      <c r="F18" s="476"/>
      <c r="G18" s="267"/>
      <c r="H18" s="267"/>
      <c r="I18" s="342"/>
      <c r="J18" s="342"/>
      <c r="K18" s="342"/>
      <c r="L18" s="342"/>
      <c r="M18" s="1070"/>
      <c r="N18" s="342"/>
      <c r="O18" s="342"/>
      <c r="P18" s="342"/>
      <c r="Q18" s="342"/>
      <c r="R18" s="342"/>
      <c r="S18" s="342"/>
      <c r="T18" s="342"/>
      <c r="U18" s="342"/>
      <c r="V18" s="194"/>
      <c r="W18" s="194"/>
      <c r="X18" s="194"/>
      <c r="Y18" s="194"/>
      <c r="Z18" s="194"/>
      <c r="AA18" s="195"/>
      <c r="AB18" s="194"/>
      <c r="AC18" s="194"/>
      <c r="AD18" s="194"/>
      <c r="AE18" s="194"/>
      <c r="AF18" s="188"/>
    </row>
    <row r="19" spans="1:32" ht="14.45" customHeight="1">
      <c r="A19" s="697"/>
      <c r="B19" s="391">
        <v>5</v>
      </c>
      <c r="C19" s="224" t="s">
        <v>181</v>
      </c>
      <c r="D19" s="267"/>
      <c r="E19" s="267"/>
      <c r="F19" s="476"/>
      <c r="G19" s="267"/>
      <c r="H19" s="267"/>
      <c r="I19" s="342"/>
      <c r="J19" s="342"/>
      <c r="K19" s="342"/>
      <c r="L19" s="342"/>
      <c r="M19" s="1070"/>
      <c r="N19" s="342"/>
      <c r="O19" s="342"/>
      <c r="P19" s="342"/>
      <c r="Q19" s="342"/>
      <c r="R19" s="342"/>
      <c r="S19" s="342"/>
      <c r="T19" s="342"/>
      <c r="U19" s="342"/>
      <c r="V19" s="194"/>
      <c r="W19" s="194"/>
      <c r="X19" s="194"/>
      <c r="Y19" s="194"/>
      <c r="Z19" s="194"/>
      <c r="AA19" s="195"/>
      <c r="AB19" s="194"/>
      <c r="AC19" s="194"/>
      <c r="AD19" s="194"/>
      <c r="AE19" s="194"/>
      <c r="AF19" s="188"/>
    </row>
    <row r="20" spans="1:32" ht="14.45" customHeight="1">
      <c r="A20" s="697"/>
      <c r="B20" s="696">
        <v>5.8</v>
      </c>
      <c r="C20" s="259" t="s">
        <v>14</v>
      </c>
      <c r="D20" s="267"/>
      <c r="E20" s="267"/>
      <c r="F20" s="476"/>
      <c r="G20" s="267"/>
      <c r="H20" s="267"/>
      <c r="I20" s="342"/>
      <c r="J20" s="342"/>
      <c r="K20" s="342"/>
      <c r="L20" s="342"/>
      <c r="M20" s="1070"/>
      <c r="N20" s="342"/>
      <c r="O20" s="342"/>
      <c r="P20" s="342"/>
      <c r="Q20" s="342"/>
      <c r="R20" s="342"/>
      <c r="S20" s="342"/>
      <c r="T20" s="342"/>
      <c r="U20" s="342"/>
      <c r="V20" s="194"/>
      <c r="W20" s="194"/>
      <c r="X20" s="194"/>
      <c r="Y20" s="194"/>
      <c r="Z20" s="194"/>
      <c r="AA20" s="195"/>
      <c r="AB20" s="194"/>
      <c r="AC20" s="194"/>
      <c r="AD20" s="194"/>
      <c r="AE20" s="194"/>
      <c r="AF20" s="188"/>
    </row>
    <row r="21" spans="1:32" ht="27" customHeight="1">
      <c r="A21" s="703"/>
      <c r="B21" s="759">
        <v>68</v>
      </c>
      <c r="C21" s="224" t="s">
        <v>223</v>
      </c>
      <c r="D21" s="267"/>
      <c r="E21" s="267"/>
      <c r="F21" s="476"/>
      <c r="G21" s="267"/>
      <c r="H21" s="267"/>
      <c r="I21" s="342"/>
      <c r="J21" s="342"/>
      <c r="K21" s="342"/>
      <c r="L21" s="342"/>
      <c r="M21" s="1070"/>
      <c r="N21" s="342"/>
      <c r="O21" s="342"/>
      <c r="P21" s="342"/>
      <c r="Q21" s="342"/>
      <c r="R21" s="342"/>
      <c r="S21" s="342"/>
      <c r="T21" s="342"/>
      <c r="U21" s="342"/>
      <c r="V21" s="194"/>
      <c r="W21" s="194"/>
      <c r="X21" s="194"/>
      <c r="Y21" s="194"/>
      <c r="Z21" s="194"/>
      <c r="AA21" s="195"/>
      <c r="AB21" s="194"/>
      <c r="AC21" s="194"/>
      <c r="AD21" s="194"/>
      <c r="AE21" s="194"/>
      <c r="AF21" s="188"/>
    </row>
    <row r="22" spans="1:32" ht="14.45" customHeight="1">
      <c r="A22" s="697"/>
      <c r="B22" s="232" t="s">
        <v>224</v>
      </c>
      <c r="C22" s="224" t="s">
        <v>0</v>
      </c>
      <c r="D22" s="267"/>
      <c r="E22" s="974">
        <v>53300</v>
      </c>
      <c r="F22" s="963">
        <v>0</v>
      </c>
      <c r="G22" s="974">
        <v>53300</v>
      </c>
      <c r="H22" s="267"/>
      <c r="I22" s="1071"/>
      <c r="J22" s="1071"/>
      <c r="K22" s="792"/>
      <c r="L22" s="1071"/>
      <c r="M22" s="1072"/>
      <c r="N22" s="1071"/>
      <c r="O22" s="1071"/>
      <c r="P22" s="1071"/>
      <c r="Q22" s="1071"/>
      <c r="R22" s="1071"/>
      <c r="S22" s="1071"/>
      <c r="T22" s="1071"/>
      <c r="U22" s="1071"/>
      <c r="V22" s="1073"/>
      <c r="W22" s="1073"/>
      <c r="X22" s="1073"/>
      <c r="Y22" s="1073"/>
      <c r="Z22" s="1073"/>
      <c r="AA22" s="1074"/>
      <c r="AB22" s="1073"/>
      <c r="AC22" s="194"/>
      <c r="AD22" s="194"/>
      <c r="AE22" s="194"/>
      <c r="AF22" s="188"/>
    </row>
    <row r="23" spans="1:32" ht="14.45" customHeight="1">
      <c r="A23" s="768"/>
      <c r="B23" s="759">
        <v>68</v>
      </c>
      <c r="C23" s="224" t="s">
        <v>223</v>
      </c>
      <c r="D23" s="267"/>
      <c r="E23" s="267">
        <v>53300</v>
      </c>
      <c r="F23" s="963">
        <v>0</v>
      </c>
      <c r="G23" s="267">
        <v>53300</v>
      </c>
      <c r="H23" s="267"/>
      <c r="I23" s="1071"/>
      <c r="J23" s="1071"/>
      <c r="K23" s="792"/>
      <c r="L23" s="1071"/>
      <c r="M23" s="1072"/>
      <c r="N23" s="1071"/>
      <c r="O23" s="1071"/>
      <c r="P23" s="1071"/>
      <c r="Q23" s="1071"/>
      <c r="R23" s="1071"/>
      <c r="S23" s="1071"/>
      <c r="T23" s="1071"/>
      <c r="U23" s="1071"/>
      <c r="V23" s="1073"/>
      <c r="W23" s="1073"/>
      <c r="X23" s="1073"/>
      <c r="Y23" s="1073"/>
      <c r="Z23" s="1073"/>
      <c r="AA23" s="1074"/>
      <c r="AB23" s="1073"/>
      <c r="AC23" s="194"/>
      <c r="AD23" s="194"/>
      <c r="AE23" s="194"/>
      <c r="AF23" s="188"/>
    </row>
    <row r="24" spans="1:32" ht="14.45" customHeight="1">
      <c r="A24" s="697" t="s">
        <v>38</v>
      </c>
      <c r="B24" s="696">
        <v>5.8</v>
      </c>
      <c r="C24" s="259" t="s">
        <v>14</v>
      </c>
      <c r="D24" s="267"/>
      <c r="E24" s="266">
        <v>53300</v>
      </c>
      <c r="F24" s="955">
        <v>0</v>
      </c>
      <c r="G24" s="266">
        <v>53300</v>
      </c>
      <c r="H24" s="267"/>
      <c r="I24" s="342"/>
      <c r="J24" s="342"/>
      <c r="K24" s="342"/>
      <c r="L24" s="342"/>
      <c r="M24" s="1070"/>
      <c r="N24" s="342"/>
      <c r="O24" s="342"/>
      <c r="P24" s="342"/>
      <c r="Q24" s="342"/>
      <c r="R24" s="342"/>
      <c r="S24" s="342"/>
      <c r="T24" s="342"/>
      <c r="U24" s="342"/>
      <c r="V24" s="194"/>
      <c r="W24" s="194"/>
      <c r="X24" s="194"/>
      <c r="Y24" s="194"/>
      <c r="Z24" s="194"/>
      <c r="AA24" s="195"/>
      <c r="AB24" s="194"/>
      <c r="AC24" s="194"/>
      <c r="AD24" s="194"/>
      <c r="AE24" s="194"/>
      <c r="AF24" s="188"/>
    </row>
    <row r="25" spans="1:32" ht="14.45" customHeight="1">
      <c r="A25" s="697" t="s">
        <v>38</v>
      </c>
      <c r="B25" s="391">
        <v>5</v>
      </c>
      <c r="C25" s="224" t="s">
        <v>181</v>
      </c>
      <c r="D25" s="267"/>
      <c r="E25" s="266">
        <v>53300</v>
      </c>
      <c r="F25" s="955">
        <v>0</v>
      </c>
      <c r="G25" s="266">
        <v>53300</v>
      </c>
      <c r="H25" s="267"/>
      <c r="I25" s="342"/>
      <c r="J25" s="342"/>
      <c r="K25" s="342"/>
      <c r="L25" s="342"/>
      <c r="M25" s="1070"/>
      <c r="N25" s="342"/>
      <c r="O25" s="342"/>
      <c r="P25" s="342"/>
      <c r="Q25" s="342"/>
      <c r="R25" s="342"/>
      <c r="S25" s="342"/>
      <c r="T25" s="342"/>
      <c r="U25" s="342"/>
      <c r="V25" s="194"/>
      <c r="W25" s="194"/>
      <c r="X25" s="194"/>
      <c r="Y25" s="194"/>
      <c r="Z25" s="194"/>
      <c r="AA25" s="195"/>
      <c r="AB25" s="194"/>
      <c r="AC25" s="194"/>
      <c r="AD25" s="194"/>
      <c r="AE25" s="194"/>
      <c r="AF25" s="188"/>
    </row>
    <row r="26" spans="1:32" ht="14.45" customHeight="1">
      <c r="A26" s="697" t="s">
        <v>38</v>
      </c>
      <c r="B26" s="340">
        <v>4801</v>
      </c>
      <c r="C26" s="259" t="s">
        <v>57</v>
      </c>
      <c r="D26" s="267"/>
      <c r="E26" s="266">
        <v>53300</v>
      </c>
      <c r="F26" s="955">
        <v>0</v>
      </c>
      <c r="G26" s="266">
        <v>53300</v>
      </c>
      <c r="H26" s="267"/>
      <c r="I26" s="342"/>
      <c r="J26" s="342"/>
      <c r="K26" s="342"/>
      <c r="L26" s="342"/>
      <c r="M26" s="1070"/>
      <c r="N26" s="342"/>
      <c r="O26" s="342"/>
      <c r="P26" s="342"/>
      <c r="Q26" s="342"/>
      <c r="R26" s="342"/>
      <c r="S26" s="342"/>
      <c r="T26" s="342"/>
      <c r="U26" s="342"/>
      <c r="V26" s="194"/>
      <c r="W26" s="194"/>
      <c r="X26" s="194"/>
      <c r="Y26" s="194"/>
      <c r="Z26" s="194"/>
      <c r="AA26" s="195"/>
      <c r="AB26" s="194"/>
      <c r="AC26" s="194"/>
      <c r="AD26" s="194"/>
      <c r="AE26" s="194"/>
      <c r="AF26" s="188"/>
    </row>
    <row r="27" spans="1:32" ht="14.45" customHeight="1">
      <c r="A27" s="703" t="s">
        <v>38</v>
      </c>
      <c r="B27" s="340"/>
      <c r="C27" s="259" t="s">
        <v>12</v>
      </c>
      <c r="D27" s="267"/>
      <c r="E27" s="698">
        <v>53300</v>
      </c>
      <c r="F27" s="956">
        <v>0</v>
      </c>
      <c r="G27" s="698">
        <v>53300</v>
      </c>
      <c r="H27" s="267"/>
      <c r="I27" s="342"/>
      <c r="J27" s="342"/>
      <c r="K27" s="342"/>
      <c r="L27" s="342"/>
      <c r="M27" s="1070"/>
      <c r="N27" s="342"/>
      <c r="O27" s="342"/>
      <c r="P27" s="342"/>
      <c r="Q27" s="342"/>
      <c r="R27" s="342"/>
      <c r="S27" s="342"/>
      <c r="T27" s="342"/>
      <c r="U27" s="342"/>
      <c r="V27" s="194"/>
      <c r="W27" s="194"/>
      <c r="X27" s="194"/>
      <c r="Y27" s="194"/>
      <c r="Z27" s="194"/>
      <c r="AA27" s="195"/>
      <c r="AB27" s="194"/>
      <c r="AC27" s="194"/>
      <c r="AD27" s="194"/>
      <c r="AE27" s="194"/>
      <c r="AF27" s="188"/>
    </row>
    <row r="28" spans="1:32" ht="14.45" customHeight="1">
      <c r="A28" s="264" t="s">
        <v>38</v>
      </c>
      <c r="B28" s="763"/>
      <c r="C28" s="265" t="s">
        <v>39</v>
      </c>
      <c r="D28" s="266"/>
      <c r="E28" s="216">
        <v>53300</v>
      </c>
      <c r="F28" s="955">
        <v>0</v>
      </c>
      <c r="G28" s="216">
        <v>53300</v>
      </c>
      <c r="H28" s="267"/>
      <c r="I28" s="342"/>
      <c r="J28" s="342"/>
      <c r="K28" s="342"/>
      <c r="L28" s="342"/>
      <c r="M28" s="1070"/>
      <c r="N28" s="342"/>
      <c r="O28" s="342"/>
      <c r="P28" s="342"/>
      <c r="Q28" s="342"/>
      <c r="R28" s="342"/>
      <c r="S28" s="342"/>
      <c r="T28" s="342"/>
      <c r="U28" s="342"/>
      <c r="V28" s="194"/>
      <c r="W28" s="194"/>
      <c r="X28" s="194"/>
      <c r="Y28" s="194"/>
      <c r="Z28" s="194"/>
      <c r="AA28" s="195"/>
      <c r="AB28" s="194"/>
      <c r="AC28" s="194"/>
      <c r="AD28" s="194"/>
      <c r="AE28" s="194"/>
      <c r="AF28" s="188"/>
    </row>
    <row r="29" spans="1:32" ht="13.9" customHeight="1">
      <c r="A29" s="882"/>
      <c r="B29" s="883"/>
      <c r="C29" s="884"/>
      <c r="D29" s="698"/>
      <c r="E29" s="885"/>
      <c r="F29" s="829"/>
      <c r="G29" s="885"/>
      <c r="H29" s="267"/>
      <c r="I29" s="342"/>
      <c r="J29" s="342"/>
      <c r="K29" s="342"/>
      <c r="L29" s="342"/>
      <c r="M29" s="1070"/>
      <c r="N29" s="342"/>
      <c r="O29" s="342"/>
      <c r="P29" s="342"/>
      <c r="Q29" s="342"/>
      <c r="R29" s="342"/>
      <c r="S29" s="342"/>
      <c r="T29" s="342"/>
      <c r="U29" s="342"/>
      <c r="V29" s="194"/>
      <c r="W29" s="194"/>
      <c r="X29" s="194"/>
      <c r="Y29" s="194"/>
      <c r="Z29" s="194"/>
      <c r="AA29" s="195"/>
      <c r="AB29" s="194"/>
      <c r="AC29" s="194"/>
      <c r="AD29" s="194"/>
      <c r="AE29" s="194"/>
      <c r="AF29" s="188"/>
    </row>
    <row r="30" spans="1:32" ht="42" customHeight="1">
      <c r="A30" s="1015" t="s">
        <v>275</v>
      </c>
      <c r="B30" s="1015"/>
      <c r="C30" s="1015"/>
      <c r="D30" s="1015"/>
      <c r="E30" s="1015"/>
      <c r="F30" s="1015"/>
      <c r="G30" s="1015"/>
      <c r="H30" s="851"/>
      <c r="I30" s="220"/>
      <c r="J30" s="220"/>
      <c r="K30" s="219"/>
      <c r="L30" s="220"/>
      <c r="M30" s="220"/>
      <c r="N30" s="342"/>
      <c r="O30" s="342"/>
      <c r="P30" s="342"/>
      <c r="Q30" s="342"/>
      <c r="R30" s="1070"/>
      <c r="S30" s="342"/>
      <c r="T30" s="342"/>
      <c r="U30" s="342"/>
      <c r="V30" s="342"/>
      <c r="W30" s="342"/>
      <c r="X30" s="342"/>
      <c r="Y30" s="342"/>
      <c r="Z30" s="342"/>
      <c r="AA30" s="194"/>
      <c r="AB30" s="194"/>
      <c r="AC30" s="194"/>
      <c r="AD30" s="194"/>
      <c r="AE30" s="194"/>
    </row>
    <row r="31" spans="1:32" ht="25.15" customHeight="1">
      <c r="A31" s="44"/>
      <c r="B31" s="1015"/>
      <c r="C31" s="1015"/>
      <c r="D31" s="1015"/>
      <c r="E31" s="1015"/>
      <c r="F31" s="1015"/>
      <c r="G31" s="1015"/>
      <c r="H31" s="220"/>
      <c r="I31" s="220"/>
      <c r="J31" s="220"/>
      <c r="K31" s="219"/>
      <c r="L31" s="220"/>
      <c r="M31" s="220"/>
      <c r="N31" s="342"/>
      <c r="O31" s="342"/>
      <c r="P31" s="342"/>
      <c r="Q31" s="342"/>
      <c r="R31" s="1070"/>
      <c r="S31" s="342"/>
      <c r="T31" s="342"/>
      <c r="U31" s="342"/>
      <c r="V31" s="342"/>
      <c r="W31" s="342"/>
      <c r="X31" s="342"/>
      <c r="Y31" s="342"/>
      <c r="Z31" s="342"/>
      <c r="AA31" s="194"/>
      <c r="AB31" s="194"/>
      <c r="AC31" s="194"/>
      <c r="AD31" s="194"/>
      <c r="AE31" s="194"/>
    </row>
    <row r="32" spans="1:32" ht="15.75" customHeight="1">
      <c r="A32" s="699"/>
      <c r="B32" s="780"/>
      <c r="C32" s="980"/>
      <c r="D32" s="980"/>
      <c r="E32" s="980"/>
      <c r="F32" s="980"/>
      <c r="G32" s="194"/>
      <c r="H32" s="220"/>
      <c r="I32" s="220"/>
      <c r="J32" s="220"/>
      <c r="K32" s="219"/>
      <c r="L32" s="220"/>
      <c r="M32" s="220"/>
      <c r="N32" s="342"/>
      <c r="O32" s="342"/>
      <c r="P32" s="342"/>
      <c r="Q32" s="342"/>
      <c r="R32" s="1070"/>
      <c r="S32" s="342"/>
      <c r="T32" s="342"/>
      <c r="U32" s="342"/>
      <c r="V32" s="342"/>
      <c r="W32" s="342"/>
      <c r="X32" s="342"/>
      <c r="Y32" s="342"/>
      <c r="Z32" s="342"/>
      <c r="AA32" s="194"/>
      <c r="AB32" s="194"/>
      <c r="AC32" s="194"/>
      <c r="AD32" s="194"/>
      <c r="AE32" s="194"/>
    </row>
    <row r="33" spans="1:31">
      <c r="A33" s="765"/>
      <c r="B33" s="781"/>
      <c r="C33" s="764"/>
      <c r="D33" s="764"/>
      <c r="E33" s="764"/>
      <c r="F33" s="764"/>
      <c r="G33" s="194"/>
      <c r="H33" s="267"/>
      <c r="I33" s="267"/>
      <c r="J33" s="267"/>
      <c r="K33" s="267"/>
      <c r="L33" s="267"/>
      <c r="M33" s="267"/>
      <c r="N33" s="342"/>
      <c r="O33" s="342"/>
      <c r="P33" s="342"/>
      <c r="Q33" s="342"/>
      <c r="R33" s="1070"/>
      <c r="S33" s="342"/>
      <c r="T33" s="342"/>
      <c r="U33" s="342"/>
      <c r="V33" s="342"/>
      <c r="W33" s="342"/>
      <c r="X33" s="342"/>
      <c r="Y33" s="342"/>
      <c r="Z33" s="342"/>
      <c r="AA33" s="194"/>
      <c r="AB33" s="194"/>
      <c r="AC33" s="194"/>
      <c r="AD33" s="194"/>
      <c r="AE33" s="194"/>
    </row>
    <row r="34" spans="1:31">
      <c r="A34" s="232"/>
      <c r="B34" s="342"/>
      <c r="C34" s="267"/>
      <c r="D34" s="267"/>
      <c r="E34" s="476"/>
      <c r="F34" s="267"/>
      <c r="G34" s="194"/>
      <c r="H34" s="267"/>
      <c r="I34" s="267"/>
      <c r="J34" s="267"/>
      <c r="K34" s="219"/>
      <c r="L34" s="267"/>
      <c r="M34" s="267"/>
      <c r="N34" s="342"/>
      <c r="O34" s="342"/>
      <c r="P34" s="342"/>
      <c r="Q34" s="342"/>
      <c r="R34" s="1069"/>
      <c r="S34" s="342"/>
      <c r="T34" s="342"/>
      <c r="U34" s="342"/>
      <c r="V34" s="342"/>
      <c r="W34" s="342"/>
      <c r="X34" s="342"/>
      <c r="Y34" s="342"/>
      <c r="Z34" s="342"/>
      <c r="AA34" s="194"/>
      <c r="AB34" s="194"/>
      <c r="AC34" s="194"/>
      <c r="AD34" s="194"/>
      <c r="AE34" s="194"/>
    </row>
    <row r="35" spans="1:31">
      <c r="B35" s="232"/>
      <c r="C35" s="334"/>
      <c r="D35" s="1068"/>
      <c r="E35" s="464"/>
      <c r="F35" s="947"/>
      <c r="G35" s="464"/>
      <c r="H35" s="464"/>
      <c r="I35" s="195"/>
      <c r="J35" s="195"/>
      <c r="K35" s="195"/>
      <c r="L35" s="195"/>
      <c r="N35" s="342"/>
      <c r="O35" s="342"/>
      <c r="P35" s="342"/>
      <c r="Q35" s="342"/>
      <c r="R35" s="1069"/>
      <c r="S35" s="342"/>
      <c r="T35" s="342"/>
      <c r="U35" s="342"/>
      <c r="V35" s="342"/>
      <c r="W35" s="342"/>
      <c r="X35" s="342"/>
      <c r="Y35" s="342"/>
      <c r="Z35" s="342"/>
      <c r="AA35" s="194"/>
      <c r="AB35" s="194"/>
      <c r="AC35" s="194"/>
      <c r="AD35" s="194"/>
      <c r="AE35" s="194"/>
    </row>
    <row r="36" spans="1:31">
      <c r="B36" s="232"/>
      <c r="C36" s="334"/>
      <c r="D36" s="234"/>
      <c r="E36" s="234"/>
      <c r="F36" s="761"/>
      <c r="G36" s="234"/>
      <c r="H36" s="234"/>
      <c r="I36" s="234"/>
      <c r="J36" s="234"/>
      <c r="K36" s="195"/>
      <c r="L36" s="195"/>
      <c r="N36" s="342"/>
      <c r="O36" s="342"/>
      <c r="P36" s="342"/>
      <c r="Q36" s="342"/>
      <c r="R36" s="1069"/>
      <c r="S36" s="342"/>
      <c r="T36" s="342"/>
      <c r="U36" s="342"/>
      <c r="V36" s="342"/>
      <c r="W36" s="342"/>
      <c r="X36" s="342"/>
      <c r="Y36" s="342"/>
      <c r="Z36" s="342"/>
      <c r="AA36" s="194"/>
      <c r="AB36" s="194"/>
      <c r="AC36" s="194"/>
      <c r="AD36" s="194"/>
      <c r="AE36" s="194"/>
    </row>
    <row r="37" spans="1:31">
      <c r="B37" s="232"/>
      <c r="C37" s="334"/>
      <c r="D37" s="456"/>
      <c r="E37" s="456"/>
      <c r="F37" s="1075"/>
      <c r="G37" s="456"/>
      <c r="H37" s="330"/>
      <c r="I37" s="456"/>
      <c r="J37" s="456"/>
      <c r="K37" s="195"/>
      <c r="L37" s="195"/>
      <c r="N37" s="342"/>
      <c r="O37" s="342"/>
      <c r="P37" s="342"/>
      <c r="Q37" s="342"/>
      <c r="R37" s="1069"/>
      <c r="S37" s="342"/>
      <c r="T37" s="342"/>
      <c r="U37" s="342"/>
      <c r="V37" s="342"/>
      <c r="W37" s="342"/>
      <c r="X37" s="342"/>
      <c r="Y37" s="342"/>
      <c r="Z37" s="342"/>
      <c r="AA37" s="194"/>
      <c r="AB37" s="194"/>
      <c r="AC37" s="342"/>
      <c r="AD37" s="342"/>
      <c r="AE37" s="342"/>
    </row>
    <row r="38" spans="1:31">
      <c r="B38" s="232"/>
      <c r="C38" s="1076"/>
      <c r="D38" s="457"/>
      <c r="E38" s="457"/>
      <c r="F38" s="530"/>
      <c r="G38" s="457"/>
      <c r="H38" s="331"/>
      <c r="I38" s="457"/>
      <c r="J38" s="457"/>
      <c r="K38" s="195"/>
      <c r="L38" s="195"/>
      <c r="N38" s="342"/>
      <c r="O38" s="342"/>
      <c r="P38" s="342"/>
      <c r="Q38" s="342"/>
      <c r="R38" s="1069"/>
      <c r="S38" s="342"/>
      <c r="T38" s="342"/>
      <c r="U38" s="342"/>
      <c r="V38" s="342"/>
      <c r="W38" s="342"/>
      <c r="X38" s="342"/>
      <c r="Y38" s="342"/>
      <c r="Z38" s="342"/>
      <c r="AA38" s="194"/>
      <c r="AB38" s="194"/>
      <c r="AC38" s="194"/>
      <c r="AD38" s="194"/>
      <c r="AE38" s="194"/>
    </row>
    <row r="39" spans="1:31">
      <c r="B39" s="232"/>
      <c r="C39" s="334"/>
      <c r="D39" s="195"/>
      <c r="E39" s="195"/>
      <c r="F39" s="1077"/>
      <c r="G39" s="195"/>
      <c r="H39" s="193"/>
      <c r="I39" s="195"/>
      <c r="J39" s="195"/>
      <c r="K39" s="195"/>
      <c r="L39" s="195"/>
      <c r="N39" s="342"/>
      <c r="O39" s="342"/>
      <c r="P39" s="342"/>
      <c r="Q39" s="342"/>
      <c r="R39" s="1069"/>
      <c r="S39" s="342"/>
      <c r="T39" s="342"/>
      <c r="U39" s="342"/>
      <c r="V39" s="342"/>
      <c r="W39" s="342"/>
      <c r="X39" s="342"/>
      <c r="Y39" s="342"/>
      <c r="Z39" s="262"/>
      <c r="AA39" s="194"/>
      <c r="AB39" s="194"/>
      <c r="AC39" s="194"/>
      <c r="AD39" s="194"/>
      <c r="AE39" s="194"/>
    </row>
    <row r="40" spans="1:31">
      <c r="C40" s="344"/>
      <c r="G40" s="193"/>
      <c r="H40" s="193"/>
      <c r="I40" s="195"/>
      <c r="J40" s="195"/>
      <c r="K40" s="195"/>
      <c r="L40" s="195"/>
      <c r="N40" s="342"/>
      <c r="O40" s="342"/>
      <c r="P40" s="342"/>
      <c r="Q40" s="342"/>
      <c r="R40" s="1069"/>
      <c r="S40" s="342"/>
      <c r="T40" s="342"/>
      <c r="U40" s="342"/>
      <c r="V40" s="342"/>
      <c r="W40" s="342"/>
      <c r="X40" s="342"/>
      <c r="Y40" s="342"/>
      <c r="Z40" s="262"/>
      <c r="AA40" s="194"/>
      <c r="AB40" s="194"/>
      <c r="AC40" s="194"/>
      <c r="AD40" s="194"/>
      <c r="AE40" s="194"/>
    </row>
    <row r="41" spans="1:31">
      <c r="C41" s="344"/>
      <c r="G41" s="193"/>
      <c r="H41" s="193"/>
      <c r="I41" s="195"/>
      <c r="J41" s="195"/>
      <c r="K41" s="195"/>
      <c r="L41" s="195"/>
      <c r="N41" s="342"/>
      <c r="O41" s="342"/>
      <c r="P41" s="342"/>
      <c r="Q41" s="342"/>
      <c r="R41" s="1069"/>
      <c r="S41" s="342"/>
      <c r="T41" s="342"/>
      <c r="U41" s="342"/>
      <c r="V41" s="342"/>
      <c r="W41" s="342"/>
      <c r="X41" s="342"/>
      <c r="Y41" s="342"/>
      <c r="Z41" s="262"/>
      <c r="AA41" s="194"/>
      <c r="AB41" s="194"/>
      <c r="AC41" s="194"/>
      <c r="AD41" s="194"/>
      <c r="AE41" s="194"/>
    </row>
    <row r="42" spans="1:31">
      <c r="C42" s="344"/>
      <c r="G42" s="193"/>
      <c r="H42" s="193"/>
      <c r="I42" s="195"/>
      <c r="J42" s="195"/>
      <c r="K42" s="195"/>
      <c r="L42" s="195"/>
      <c r="N42" s="342"/>
      <c r="O42" s="342"/>
      <c r="P42" s="342"/>
      <c r="Q42" s="342"/>
      <c r="R42" s="1069"/>
      <c r="S42" s="342"/>
      <c r="T42" s="342"/>
      <c r="U42" s="342"/>
      <c r="V42" s="342"/>
      <c r="W42" s="342"/>
      <c r="X42" s="342"/>
      <c r="Y42" s="342"/>
      <c r="Z42" s="262"/>
      <c r="AA42" s="194"/>
      <c r="AB42" s="194"/>
      <c r="AC42" s="194"/>
      <c r="AD42" s="194"/>
      <c r="AE42" s="194"/>
    </row>
    <row r="43" spans="1:31">
      <c r="C43" s="344"/>
      <c r="G43" s="193"/>
      <c r="H43" s="193"/>
      <c r="I43" s="195"/>
      <c r="J43" s="195"/>
      <c r="K43" s="195"/>
      <c r="L43" s="195"/>
      <c r="N43" s="342"/>
      <c r="O43" s="342"/>
      <c r="P43" s="342"/>
      <c r="Q43" s="342"/>
      <c r="R43" s="1069"/>
      <c r="S43" s="342"/>
      <c r="T43" s="342"/>
      <c r="U43" s="342"/>
      <c r="V43" s="342"/>
      <c r="W43" s="342"/>
      <c r="X43" s="342"/>
      <c r="Y43" s="342"/>
      <c r="Z43" s="262"/>
      <c r="AA43" s="194"/>
      <c r="AB43" s="194"/>
      <c r="AC43" s="194"/>
      <c r="AD43" s="194"/>
      <c r="AE43" s="194"/>
    </row>
    <row r="44" spans="1:31">
      <c r="G44" s="193"/>
      <c r="H44" s="193"/>
      <c r="I44" s="195"/>
      <c r="J44" s="195"/>
      <c r="K44" s="195"/>
      <c r="L44" s="195"/>
      <c r="N44" s="342"/>
      <c r="O44" s="342"/>
      <c r="P44" s="342"/>
      <c r="Q44" s="342"/>
      <c r="R44" s="1069"/>
      <c r="S44" s="342"/>
      <c r="T44" s="342"/>
      <c r="U44" s="342"/>
      <c r="V44" s="342"/>
      <c r="W44" s="342"/>
      <c r="X44" s="342"/>
      <c r="Y44" s="342"/>
      <c r="Z44" s="262"/>
      <c r="AA44" s="194"/>
      <c r="AB44" s="194"/>
      <c r="AC44" s="194"/>
      <c r="AD44" s="194"/>
      <c r="AE44" s="194"/>
    </row>
    <row r="45" spans="1:31">
      <c r="I45" s="195"/>
      <c r="J45" s="194"/>
      <c r="K45" s="195"/>
      <c r="L45" s="195"/>
      <c r="N45" s="342"/>
      <c r="O45" s="342"/>
      <c r="P45" s="342"/>
      <c r="Q45" s="342"/>
      <c r="R45" s="1069"/>
      <c r="S45" s="342"/>
      <c r="T45" s="342"/>
      <c r="U45" s="342"/>
      <c r="V45" s="342"/>
      <c r="W45" s="342"/>
      <c r="X45" s="342"/>
      <c r="Y45" s="342"/>
      <c r="Z45" s="262"/>
      <c r="AA45" s="194"/>
      <c r="AB45" s="194"/>
      <c r="AC45" s="194"/>
      <c r="AD45" s="194"/>
      <c r="AE45" s="194"/>
    </row>
    <row r="46" spans="1:31">
      <c r="I46" s="195"/>
      <c r="J46" s="194"/>
      <c r="K46" s="195"/>
      <c r="L46" s="195"/>
      <c r="N46" s="342"/>
      <c r="O46" s="342"/>
      <c r="P46" s="342"/>
      <c r="Q46" s="342"/>
      <c r="R46" s="1069"/>
      <c r="S46" s="342"/>
      <c r="T46" s="342"/>
      <c r="U46" s="342"/>
      <c r="V46" s="342"/>
      <c r="W46" s="342"/>
      <c r="X46" s="342"/>
      <c r="Y46" s="342"/>
      <c r="Z46" s="262"/>
      <c r="AA46" s="194"/>
      <c r="AB46" s="194"/>
      <c r="AC46" s="194"/>
      <c r="AD46" s="194"/>
      <c r="AE46" s="194"/>
    </row>
    <row r="47" spans="1:31">
      <c r="I47" s="195"/>
      <c r="J47" s="194"/>
      <c r="K47" s="195"/>
      <c r="L47" s="195"/>
      <c r="N47" s="342"/>
      <c r="O47" s="342"/>
      <c r="P47" s="342"/>
      <c r="Q47" s="342"/>
      <c r="R47" s="1069"/>
      <c r="S47" s="342"/>
      <c r="T47" s="342"/>
      <c r="U47" s="342"/>
      <c r="V47" s="342"/>
      <c r="W47" s="342"/>
      <c r="X47" s="342"/>
      <c r="Y47" s="342"/>
      <c r="Z47" s="262"/>
      <c r="AA47" s="194"/>
      <c r="AB47" s="194"/>
      <c r="AC47" s="194"/>
      <c r="AD47" s="194"/>
      <c r="AE47" s="194"/>
    </row>
    <row r="48" spans="1:31">
      <c r="I48" s="195"/>
      <c r="J48" s="194"/>
      <c r="K48" s="195"/>
      <c r="L48" s="195"/>
      <c r="N48" s="342"/>
      <c r="O48" s="342"/>
      <c r="P48" s="342"/>
      <c r="Q48" s="342"/>
      <c r="R48" s="1069"/>
      <c r="S48" s="342"/>
      <c r="T48" s="342"/>
      <c r="U48" s="342"/>
      <c r="V48" s="342"/>
      <c r="W48" s="342"/>
      <c r="X48" s="342"/>
      <c r="Y48" s="342"/>
      <c r="Z48" s="262"/>
      <c r="AA48" s="194"/>
      <c r="AB48" s="194"/>
      <c r="AC48" s="194"/>
      <c r="AD48" s="194"/>
      <c r="AE48" s="194"/>
    </row>
    <row r="49" spans="3:31">
      <c r="I49" s="195"/>
      <c r="J49" s="194"/>
      <c r="K49" s="195"/>
      <c r="L49" s="195"/>
      <c r="N49" s="342"/>
      <c r="O49" s="342"/>
      <c r="P49" s="342"/>
      <c r="Q49" s="342"/>
      <c r="R49" s="1069"/>
      <c r="S49" s="342"/>
      <c r="T49" s="342"/>
      <c r="U49" s="342"/>
      <c r="V49" s="342"/>
      <c r="W49" s="342"/>
      <c r="X49" s="342"/>
      <c r="Y49" s="342"/>
      <c r="Z49" s="262"/>
      <c r="AA49" s="194"/>
      <c r="AB49" s="194"/>
      <c r="AC49" s="194"/>
      <c r="AD49" s="194"/>
      <c r="AE49" s="194"/>
    </row>
    <row r="50" spans="3:31">
      <c r="I50" s="195"/>
      <c r="J50" s="194"/>
      <c r="K50" s="195"/>
      <c r="L50" s="195"/>
      <c r="N50" s="342"/>
      <c r="O50" s="342"/>
      <c r="P50" s="342"/>
      <c r="Q50" s="342"/>
      <c r="R50" s="1069"/>
      <c r="S50" s="342"/>
      <c r="T50" s="342"/>
      <c r="U50" s="342"/>
      <c r="V50" s="342"/>
      <c r="W50" s="342"/>
      <c r="X50" s="342"/>
      <c r="Y50" s="342"/>
      <c r="Z50" s="262"/>
      <c r="AA50" s="194"/>
      <c r="AB50" s="194"/>
      <c r="AC50" s="194"/>
      <c r="AD50" s="194"/>
      <c r="AE50" s="194"/>
    </row>
    <row r="51" spans="3:31">
      <c r="I51" s="195"/>
      <c r="J51" s="194"/>
      <c r="K51" s="195"/>
      <c r="L51" s="195"/>
      <c r="N51" s="342"/>
      <c r="O51" s="342"/>
      <c r="P51" s="342"/>
      <c r="Q51" s="342"/>
      <c r="R51" s="1069"/>
      <c r="S51" s="342"/>
      <c r="T51" s="342"/>
      <c r="U51" s="342"/>
      <c r="V51" s="342"/>
      <c r="W51" s="342"/>
      <c r="X51" s="342"/>
      <c r="Y51" s="342"/>
      <c r="Z51" s="262"/>
      <c r="AA51" s="194"/>
      <c r="AB51" s="194"/>
      <c r="AC51" s="194"/>
      <c r="AD51" s="194"/>
      <c r="AE51" s="194"/>
    </row>
    <row r="52" spans="3:31">
      <c r="I52" s="195"/>
      <c r="J52" s="194"/>
      <c r="K52" s="195"/>
      <c r="L52" s="195"/>
      <c r="N52" s="342"/>
      <c r="O52" s="342"/>
      <c r="P52" s="342"/>
      <c r="Q52" s="342"/>
      <c r="R52" s="1069"/>
      <c r="S52" s="342"/>
      <c r="T52" s="342"/>
      <c r="U52" s="342"/>
      <c r="V52" s="342"/>
      <c r="W52" s="342"/>
      <c r="X52" s="342"/>
      <c r="Y52" s="342"/>
      <c r="Z52" s="262"/>
      <c r="AA52" s="194"/>
      <c r="AB52" s="194"/>
      <c r="AC52" s="194"/>
      <c r="AD52" s="194"/>
      <c r="AE52" s="194"/>
    </row>
    <row r="53" spans="3:31">
      <c r="I53" s="195"/>
      <c r="J53" s="194"/>
      <c r="K53" s="195"/>
      <c r="L53" s="195"/>
      <c r="N53" s="342"/>
      <c r="O53" s="342"/>
      <c r="P53" s="342"/>
      <c r="Q53" s="342"/>
      <c r="R53" s="1069"/>
      <c r="S53" s="342"/>
      <c r="T53" s="342"/>
      <c r="U53" s="342"/>
      <c r="V53" s="342"/>
      <c r="W53" s="342"/>
      <c r="X53" s="342"/>
      <c r="Y53" s="342"/>
      <c r="Z53" s="262"/>
      <c r="AA53" s="194"/>
      <c r="AB53" s="194"/>
      <c r="AC53" s="194"/>
      <c r="AD53" s="194"/>
      <c r="AE53" s="194"/>
    </row>
    <row r="54" spans="3:31">
      <c r="G54" s="193"/>
      <c r="H54" s="193"/>
      <c r="I54" s="195"/>
      <c r="J54" s="195"/>
      <c r="K54" s="195"/>
      <c r="L54" s="195"/>
      <c r="N54" s="342"/>
      <c r="O54" s="342"/>
      <c r="P54" s="342"/>
      <c r="Q54" s="342"/>
      <c r="R54" s="1069"/>
      <c r="S54" s="342"/>
      <c r="T54" s="342"/>
      <c r="U54" s="342"/>
      <c r="V54" s="342"/>
      <c r="W54" s="342"/>
      <c r="X54" s="342"/>
      <c r="Y54" s="342"/>
      <c r="Z54" s="262"/>
      <c r="AA54" s="194"/>
      <c r="AB54" s="194"/>
      <c r="AC54" s="194"/>
      <c r="AD54" s="194"/>
      <c r="AE54" s="194"/>
    </row>
    <row r="55" spans="3:31">
      <c r="I55" s="195"/>
      <c r="J55" s="194"/>
      <c r="K55" s="195"/>
      <c r="L55" s="195"/>
      <c r="N55" s="342"/>
      <c r="O55" s="342"/>
      <c r="P55" s="342"/>
      <c r="Q55" s="342"/>
      <c r="R55" s="1069"/>
      <c r="S55" s="342"/>
      <c r="T55" s="342"/>
      <c r="U55" s="342"/>
      <c r="V55" s="342"/>
      <c r="W55" s="342"/>
      <c r="X55" s="342"/>
      <c r="Y55" s="342"/>
      <c r="Z55" s="262"/>
      <c r="AA55" s="194"/>
      <c r="AB55" s="194"/>
      <c r="AC55" s="194"/>
      <c r="AD55" s="194"/>
      <c r="AE55" s="194"/>
    </row>
    <row r="56" spans="3:31">
      <c r="I56" s="195"/>
      <c r="J56" s="194"/>
      <c r="K56" s="195"/>
      <c r="L56" s="195"/>
      <c r="N56" s="342"/>
      <c r="O56" s="342"/>
      <c r="P56" s="342"/>
      <c r="Q56" s="342"/>
      <c r="R56" s="1069"/>
      <c r="S56" s="342"/>
      <c r="T56" s="342"/>
      <c r="U56" s="342"/>
      <c r="V56" s="342"/>
      <c r="W56" s="342"/>
      <c r="X56" s="342"/>
      <c r="Y56" s="342"/>
      <c r="Z56" s="262"/>
      <c r="AA56" s="194"/>
      <c r="AB56" s="194"/>
      <c r="AC56" s="194"/>
      <c r="AD56" s="194"/>
      <c r="AE56" s="194"/>
    </row>
    <row r="57" spans="3:31">
      <c r="I57" s="195"/>
      <c r="J57" s="194"/>
      <c r="K57" s="195"/>
      <c r="L57" s="195"/>
      <c r="N57" s="342"/>
      <c r="O57" s="342"/>
      <c r="P57" s="342"/>
      <c r="Q57" s="342"/>
      <c r="R57" s="1069"/>
      <c r="S57" s="342"/>
      <c r="T57" s="342"/>
      <c r="U57" s="342"/>
      <c r="V57" s="342"/>
      <c r="W57" s="342"/>
      <c r="X57" s="342"/>
      <c r="Y57" s="342"/>
      <c r="Z57" s="262"/>
      <c r="AA57" s="194"/>
      <c r="AB57" s="194"/>
      <c r="AC57" s="194"/>
      <c r="AD57" s="194"/>
      <c r="AE57" s="194"/>
    </row>
    <row r="58" spans="3:31">
      <c r="I58" s="195"/>
      <c r="J58" s="194"/>
      <c r="K58" s="195"/>
      <c r="L58" s="195"/>
      <c r="N58" s="342"/>
      <c r="O58" s="342"/>
      <c r="P58" s="342"/>
      <c r="Q58" s="342"/>
      <c r="R58" s="1069"/>
      <c r="S58" s="342"/>
      <c r="T58" s="342"/>
      <c r="U58" s="342"/>
      <c r="V58" s="342"/>
      <c r="W58" s="342"/>
      <c r="X58" s="342"/>
      <c r="Y58" s="342"/>
      <c r="Z58" s="262"/>
      <c r="AA58" s="194"/>
      <c r="AB58" s="194"/>
      <c r="AC58" s="194"/>
      <c r="AD58" s="194"/>
      <c r="AE58" s="194"/>
    </row>
    <row r="59" spans="3:31">
      <c r="I59" s="195"/>
      <c r="J59" s="194"/>
      <c r="K59" s="195"/>
      <c r="L59" s="195"/>
      <c r="N59" s="342"/>
      <c r="O59" s="342"/>
      <c r="P59" s="342"/>
      <c r="Q59" s="342"/>
      <c r="R59" s="1069"/>
      <c r="S59" s="342"/>
      <c r="T59" s="342"/>
      <c r="U59" s="342"/>
      <c r="V59" s="342"/>
      <c r="W59" s="342"/>
      <c r="X59" s="342"/>
      <c r="Y59" s="342"/>
      <c r="Z59" s="262"/>
      <c r="AA59" s="194"/>
      <c r="AB59" s="194"/>
      <c r="AC59" s="194"/>
      <c r="AD59" s="194"/>
      <c r="AE59" s="194"/>
    </row>
    <row r="60" spans="3:31">
      <c r="I60" s="195"/>
      <c r="J60" s="194"/>
      <c r="K60" s="195"/>
      <c r="L60" s="195"/>
      <c r="N60" s="342"/>
      <c r="O60" s="342"/>
      <c r="P60" s="342"/>
      <c r="Q60" s="342"/>
      <c r="R60" s="1069"/>
      <c r="S60" s="342"/>
      <c r="T60" s="342"/>
      <c r="U60" s="342"/>
      <c r="V60" s="342"/>
      <c r="W60" s="342"/>
      <c r="X60" s="342"/>
      <c r="Y60" s="342"/>
      <c r="Z60" s="262"/>
      <c r="AA60" s="194"/>
      <c r="AB60" s="194"/>
      <c r="AC60" s="194"/>
      <c r="AD60" s="194"/>
      <c r="AE60" s="194"/>
    </row>
    <row r="61" spans="3:31">
      <c r="I61" s="195"/>
      <c r="J61" s="194"/>
      <c r="K61" s="195"/>
      <c r="L61" s="195"/>
      <c r="N61" s="342"/>
      <c r="O61" s="342"/>
      <c r="P61" s="342"/>
      <c r="Q61" s="342"/>
      <c r="R61" s="1069"/>
      <c r="S61" s="342"/>
      <c r="T61" s="342"/>
      <c r="U61" s="342"/>
      <c r="V61" s="342"/>
      <c r="W61" s="342"/>
      <c r="X61" s="342"/>
      <c r="Y61" s="342"/>
      <c r="Z61" s="262"/>
      <c r="AA61" s="194"/>
      <c r="AB61" s="194"/>
      <c r="AC61" s="194"/>
      <c r="AD61" s="194"/>
      <c r="AE61" s="194"/>
    </row>
    <row r="62" spans="3:31">
      <c r="C62" s="188"/>
      <c r="D62" s="188"/>
      <c r="I62" s="195"/>
      <c r="J62" s="194"/>
      <c r="K62" s="195"/>
      <c r="L62" s="195"/>
      <c r="N62" s="342"/>
      <c r="O62" s="342"/>
      <c r="P62" s="342"/>
      <c r="Q62" s="342"/>
      <c r="R62" s="1069"/>
      <c r="S62" s="342"/>
      <c r="T62" s="342"/>
      <c r="U62" s="342"/>
      <c r="V62" s="342"/>
      <c r="W62" s="342"/>
      <c r="X62" s="342"/>
      <c r="Y62" s="342"/>
      <c r="Z62" s="262"/>
      <c r="AA62" s="194"/>
      <c r="AB62" s="194"/>
      <c r="AC62" s="194"/>
      <c r="AD62" s="194"/>
      <c r="AE62" s="194"/>
    </row>
    <row r="63" spans="3:31">
      <c r="C63" s="188"/>
      <c r="D63" s="188"/>
      <c r="I63" s="195"/>
      <c r="J63" s="194"/>
      <c r="K63" s="195"/>
      <c r="L63" s="195"/>
      <c r="N63" s="342"/>
      <c r="O63" s="342"/>
      <c r="P63" s="342"/>
      <c r="Q63" s="342"/>
      <c r="R63" s="1069"/>
      <c r="S63" s="342"/>
      <c r="T63" s="342"/>
      <c r="U63" s="342"/>
      <c r="V63" s="342"/>
      <c r="W63" s="342"/>
      <c r="X63" s="342"/>
      <c r="Y63" s="342"/>
      <c r="Z63" s="262"/>
      <c r="AA63" s="194"/>
      <c r="AB63" s="194"/>
      <c r="AC63" s="194"/>
      <c r="AD63" s="194"/>
      <c r="AE63" s="194"/>
    </row>
    <row r="64" spans="3:31">
      <c r="C64" s="188"/>
      <c r="D64" s="188"/>
      <c r="Z64" s="263"/>
    </row>
    <row r="65" spans="3:4">
      <c r="C65" s="188"/>
      <c r="D65" s="188"/>
    </row>
    <row r="66" spans="3:4">
      <c r="C66" s="188"/>
      <c r="D66" s="188"/>
    </row>
    <row r="67" spans="3:4">
      <c r="C67" s="188"/>
      <c r="D67" s="188"/>
    </row>
    <row r="68" spans="3:4">
      <c r="C68" s="188"/>
      <c r="D68" s="188"/>
    </row>
    <row r="69" spans="3:4">
      <c r="C69" s="188"/>
      <c r="D69" s="188"/>
    </row>
  </sheetData>
  <autoFilter ref="A15:AF28"/>
  <mergeCells count="12">
    <mergeCell ref="B31:G31"/>
    <mergeCell ref="A1:G1"/>
    <mergeCell ref="A2:G2"/>
    <mergeCell ref="S13:AB13"/>
    <mergeCell ref="I14:M14"/>
    <mergeCell ref="N14:R14"/>
    <mergeCell ref="S14:W14"/>
    <mergeCell ref="X14:AB14"/>
    <mergeCell ref="I13:R13"/>
    <mergeCell ref="A3:G3"/>
    <mergeCell ref="B4:G4"/>
    <mergeCell ref="A30:G30"/>
  </mergeCells>
  <printOptions horizontalCentered="1"/>
  <pageMargins left="0.74803149606299213" right="0.39370078740157483" top="0.98425196850393704" bottom="4.1338582677165361" header="0.51181102362204722" footer="3.5433070866141736"/>
  <pageSetup paperSize="9" scale="90" firstPageNumber="7" orientation="portrait" blackAndWhite="1" useFirstPageNumber="1" r:id="rId1"/>
  <headerFooter alignWithMargins="0">
    <oddHeader xml:space="preserve">&amp;C   </oddHeader>
    <oddFooter>&amp;C&amp;"Times New Roman,Bold"&amp;P</oddFooter>
  </headerFooter>
</worksheet>
</file>

<file path=xl/worksheets/sheet7.xml><?xml version="1.0" encoding="utf-8"?>
<worksheet xmlns="http://schemas.openxmlformats.org/spreadsheetml/2006/main" xmlns:r="http://schemas.openxmlformats.org/officeDocument/2006/relationships">
  <sheetPr syncVertical="1" syncRef="D16" transitionEvaluation="1">
    <tabColor rgb="FF92D050"/>
  </sheetPr>
  <dimension ref="A1:AG158"/>
  <sheetViews>
    <sheetView view="pageBreakPreview" topLeftCell="D16" zoomScale="115" zoomScaleSheetLayoutView="115" workbookViewId="0">
      <selection activeCell="L7" sqref="L7"/>
    </sheetView>
  </sheetViews>
  <sheetFormatPr defaultColWidth="11" defaultRowHeight="12.75"/>
  <cols>
    <col min="1" max="1" width="8.5703125" style="308" customWidth="1"/>
    <col min="2" max="2" width="8.28515625" style="161" bestFit="1" customWidth="1"/>
    <col min="3" max="3" width="37.85546875" style="292" customWidth="1"/>
    <col min="4" max="4" width="10.5703125" style="169" customWidth="1"/>
    <col min="5" max="5" width="9.42578125" style="169" customWidth="1"/>
    <col min="6" max="6" width="10" style="164" customWidth="1"/>
    <col min="7" max="7" width="8.5703125" style="164" customWidth="1"/>
    <col min="8" max="8" width="3.85546875" style="164" customWidth="1"/>
    <col min="9" max="9" width="8.5703125" style="164" customWidth="1"/>
    <col min="10" max="10" width="8.42578125" style="164" customWidth="1"/>
    <col min="11" max="11" width="8.5703125" style="169" customWidth="1"/>
    <col min="12" max="12" width="9.140625" style="169" customWidth="1"/>
    <col min="13" max="13" width="11.7109375" style="169" customWidth="1"/>
    <col min="14" max="14" width="5.28515625" style="172" customWidth="1"/>
    <col min="15" max="15" width="11.28515625" style="345" customWidth="1"/>
    <col min="16" max="16" width="9.140625" style="172" customWidth="1"/>
    <col min="17" max="17" width="5" style="172" customWidth="1"/>
    <col min="18" max="18" width="14.42578125" style="173" customWidth="1"/>
    <col min="19" max="19" width="6.85546875" style="172" customWidth="1"/>
    <col min="20" max="21" width="6.140625" style="172" customWidth="1"/>
    <col min="22" max="22" width="3.85546875" style="172" customWidth="1"/>
    <col min="23" max="23" width="11.7109375" style="172" customWidth="1"/>
    <col min="24" max="24" width="5" style="172" customWidth="1"/>
    <col min="25" max="25" width="6.85546875" style="172" customWidth="1"/>
    <col min="26" max="26" width="6" style="172" customWidth="1"/>
    <col min="27" max="27" width="7.42578125" style="172" customWidth="1"/>
    <col min="28" max="28" width="13.85546875" style="172" customWidth="1"/>
    <col min="29" max="33" width="11" style="172"/>
    <col min="34" max="16384" width="11" style="164"/>
  </cols>
  <sheetData>
    <row r="1" spans="1:33" ht="13.35" customHeight="1">
      <c r="A1" s="1024" t="s">
        <v>15</v>
      </c>
      <c r="B1" s="1024"/>
      <c r="C1" s="1024"/>
      <c r="D1" s="1024"/>
      <c r="E1" s="1024"/>
      <c r="F1" s="1024"/>
      <c r="G1" s="1024"/>
      <c r="H1" s="669"/>
      <c r="I1" s="497"/>
      <c r="J1" s="497"/>
      <c r="K1" s="500"/>
      <c r="L1" s="500"/>
      <c r="M1" s="500"/>
      <c r="N1" s="164"/>
      <c r="O1" s="164"/>
      <c r="P1" s="164"/>
      <c r="Q1" s="164"/>
      <c r="R1" s="164"/>
      <c r="S1" s="164"/>
      <c r="T1" s="164"/>
      <c r="U1" s="164"/>
      <c r="V1" s="164"/>
      <c r="W1" s="164"/>
      <c r="X1" s="164"/>
      <c r="Y1" s="164"/>
      <c r="Z1" s="164"/>
      <c r="AA1" s="164"/>
      <c r="AB1" s="164"/>
      <c r="AC1" s="164"/>
      <c r="AD1" s="164"/>
      <c r="AE1" s="164"/>
      <c r="AF1" s="164"/>
      <c r="AG1" s="164"/>
    </row>
    <row r="2" spans="1:33" ht="13.35" customHeight="1">
      <c r="A2" s="1024" t="s">
        <v>16</v>
      </c>
      <c r="B2" s="1024"/>
      <c r="C2" s="1024"/>
      <c r="D2" s="1024"/>
      <c r="E2" s="1024"/>
      <c r="F2" s="1024"/>
      <c r="G2" s="1024"/>
      <c r="H2" s="669"/>
      <c r="I2" s="497"/>
      <c r="J2" s="497"/>
      <c r="K2" s="500"/>
      <c r="L2" s="500"/>
      <c r="M2" s="500"/>
      <c r="N2" s="164"/>
      <c r="O2" s="164"/>
      <c r="P2" s="164"/>
      <c r="Q2" s="164"/>
      <c r="R2" s="164"/>
      <c r="S2" s="164"/>
      <c r="T2" s="164"/>
      <c r="U2" s="164"/>
      <c r="V2" s="164"/>
      <c r="W2" s="164"/>
      <c r="X2" s="164"/>
      <c r="Y2" s="164"/>
      <c r="Z2" s="164"/>
      <c r="AA2" s="164"/>
      <c r="AB2" s="164"/>
      <c r="AC2" s="164"/>
      <c r="AD2" s="164"/>
      <c r="AE2" s="164"/>
      <c r="AF2" s="164"/>
      <c r="AG2" s="164"/>
    </row>
    <row r="3" spans="1:33" ht="35.25" customHeight="1">
      <c r="A3" s="1025" t="s">
        <v>280</v>
      </c>
      <c r="B3" s="1025"/>
      <c r="C3" s="1025"/>
      <c r="D3" s="1025"/>
      <c r="E3" s="1025"/>
      <c r="F3" s="1025"/>
      <c r="G3" s="1025"/>
      <c r="H3" s="670"/>
      <c r="I3" s="500"/>
      <c r="J3" s="500"/>
      <c r="K3" s="500"/>
      <c r="L3" s="500"/>
      <c r="M3" s="500"/>
      <c r="N3" s="164"/>
      <c r="O3" s="164"/>
      <c r="P3" s="164"/>
      <c r="Q3" s="164"/>
      <c r="R3" s="164"/>
      <c r="S3" s="164"/>
      <c r="T3" s="164"/>
      <c r="U3" s="164"/>
      <c r="V3" s="164"/>
      <c r="W3" s="164"/>
      <c r="X3" s="164"/>
      <c r="Y3" s="164"/>
      <c r="Z3" s="164"/>
      <c r="AA3" s="164"/>
      <c r="AB3" s="164"/>
      <c r="AC3" s="164"/>
      <c r="AD3" s="164"/>
      <c r="AE3" s="164"/>
      <c r="AF3" s="164"/>
      <c r="AG3" s="164"/>
    </row>
    <row r="4" spans="1:33" ht="9" customHeight="1">
      <c r="A4" s="785"/>
      <c r="B4" s="785"/>
      <c r="C4" s="785"/>
      <c r="D4" s="785"/>
      <c r="E4" s="785"/>
      <c r="F4" s="785"/>
      <c r="G4" s="785"/>
      <c r="H4" s="670"/>
      <c r="I4" s="784"/>
      <c r="J4" s="784"/>
      <c r="K4" s="784"/>
      <c r="L4" s="784"/>
      <c r="M4" s="784"/>
      <c r="N4" s="164"/>
      <c r="O4" s="164"/>
      <c r="P4" s="164"/>
      <c r="Q4" s="164"/>
      <c r="R4" s="164"/>
      <c r="S4" s="164"/>
      <c r="T4" s="164"/>
      <c r="U4" s="164"/>
      <c r="V4" s="164"/>
      <c r="W4" s="164"/>
      <c r="X4" s="164"/>
      <c r="Y4" s="164"/>
      <c r="Z4" s="164"/>
      <c r="AA4" s="164"/>
      <c r="AB4" s="164"/>
      <c r="AC4" s="164"/>
      <c r="AD4" s="164"/>
      <c r="AE4" s="164"/>
      <c r="AF4" s="164"/>
      <c r="AG4" s="164"/>
    </row>
    <row r="5" spans="1:33" ht="14.45" customHeight="1">
      <c r="A5" s="513"/>
      <c r="B5" s="278"/>
      <c r="C5" s="278"/>
      <c r="D5" s="515"/>
      <c r="E5" s="516" t="s">
        <v>6</v>
      </c>
      <c r="F5" s="516" t="s">
        <v>7</v>
      </c>
      <c r="G5" s="516" t="s">
        <v>81</v>
      </c>
      <c r="H5" s="316"/>
      <c r="I5" s="500"/>
      <c r="J5" s="500"/>
      <c r="K5" s="500"/>
      <c r="L5" s="500"/>
      <c r="M5" s="500"/>
    </row>
    <row r="6" spans="1:33" ht="14.45" customHeight="1">
      <c r="A6" s="513"/>
      <c r="B6" s="517" t="s">
        <v>8</v>
      </c>
      <c r="C6" s="666" t="s">
        <v>9</v>
      </c>
      <c r="D6" s="303" t="s">
        <v>39</v>
      </c>
      <c r="E6" s="315">
        <v>1979464</v>
      </c>
      <c r="F6" s="315">
        <v>1320908</v>
      </c>
      <c r="G6" s="315">
        <f>SUM(E6:F6)</f>
        <v>3300372</v>
      </c>
      <c r="H6" s="315"/>
      <c r="I6" s="447"/>
      <c r="J6" s="447"/>
      <c r="K6" s="447"/>
      <c r="L6" s="447"/>
      <c r="M6" s="500"/>
    </row>
    <row r="7" spans="1:33" ht="14.45" customHeight="1">
      <c r="A7" s="513"/>
      <c r="B7" s="33" t="s">
        <v>10</v>
      </c>
      <c r="C7" s="879" t="s">
        <v>170</v>
      </c>
      <c r="D7" s="303" t="s">
        <v>39</v>
      </c>
      <c r="E7" s="315">
        <v>87330</v>
      </c>
      <c r="F7" s="315">
        <v>160098</v>
      </c>
      <c r="G7" s="315">
        <f>F7+E7</f>
        <v>247428</v>
      </c>
      <c r="H7" s="315"/>
      <c r="I7" s="447"/>
      <c r="J7" s="447"/>
      <c r="K7" s="447"/>
      <c r="L7" s="447"/>
      <c r="M7" s="685"/>
    </row>
    <row r="8" spans="1:33" ht="14.45" customHeight="1">
      <c r="A8" s="513"/>
      <c r="B8" s="679" t="s">
        <v>192</v>
      </c>
      <c r="C8" s="957" t="s">
        <v>193</v>
      </c>
      <c r="D8" s="303" t="s">
        <v>39</v>
      </c>
      <c r="E8" s="818">
        <v>201000</v>
      </c>
      <c r="F8" s="315">
        <v>780850</v>
      </c>
      <c r="G8" s="819">
        <f>F8+E8</f>
        <v>981850</v>
      </c>
      <c r="H8" s="315"/>
      <c r="I8" s="447"/>
      <c r="J8" s="447"/>
      <c r="K8" s="447"/>
      <c r="L8" s="447"/>
      <c r="M8" s="685"/>
    </row>
    <row r="9" spans="1:33" ht="25.5">
      <c r="A9" s="513"/>
      <c r="B9" s="679" t="s">
        <v>179</v>
      </c>
      <c r="C9" s="678" t="s">
        <v>171</v>
      </c>
      <c r="D9" s="700" t="s">
        <v>39</v>
      </c>
      <c r="E9" s="701">
        <f>G29</f>
        <v>700000</v>
      </c>
      <c r="F9" s="827">
        <v>0</v>
      </c>
      <c r="G9" s="852">
        <f>F9+E9</f>
        <v>700000</v>
      </c>
      <c r="H9" s="315"/>
      <c r="I9" s="447"/>
      <c r="J9" s="447"/>
      <c r="K9" s="447"/>
      <c r="L9" s="447"/>
      <c r="M9" s="817"/>
    </row>
    <row r="10" spans="1:33" ht="14.45" customHeight="1">
      <c r="A10" s="513"/>
      <c r="B10" s="518" t="s">
        <v>38</v>
      </c>
      <c r="C10" s="666" t="s">
        <v>173</v>
      </c>
      <c r="D10" s="519" t="s">
        <v>39</v>
      </c>
      <c r="E10" s="520">
        <f>E8+E7+E6+E9</f>
        <v>2967794</v>
      </c>
      <c r="F10" s="520">
        <f>F8+F7+F6+F9</f>
        <v>2261856</v>
      </c>
      <c r="G10" s="520">
        <f>G8+G7+G6+G9</f>
        <v>5229650</v>
      </c>
      <c r="H10" s="315"/>
      <c r="I10" s="168"/>
      <c r="J10" s="168"/>
      <c r="K10" s="168"/>
      <c r="L10" s="168"/>
      <c r="M10" s="168"/>
    </row>
    <row r="11" spans="1:33">
      <c r="A11" s="513"/>
      <c r="B11" s="517"/>
      <c r="C11" s="278"/>
      <c r="D11" s="314"/>
      <c r="E11" s="314"/>
      <c r="F11" s="303"/>
      <c r="G11" s="314"/>
      <c r="H11" s="314"/>
      <c r="I11" s="168"/>
      <c r="J11" s="168"/>
      <c r="K11" s="168"/>
      <c r="L11" s="168"/>
      <c r="M11" s="168"/>
    </row>
    <row r="12" spans="1:33" ht="13.35" customHeight="1">
      <c r="A12" s="513"/>
      <c r="B12" s="517" t="s">
        <v>287</v>
      </c>
      <c r="C12" s="278" t="s">
        <v>20</v>
      </c>
      <c r="D12" s="278"/>
      <c r="E12" s="278"/>
      <c r="F12" s="521"/>
      <c r="G12" s="278"/>
      <c r="H12" s="278"/>
      <c r="I12" s="168"/>
      <c r="J12" s="168"/>
      <c r="K12" s="168"/>
      <c r="L12" s="168"/>
      <c r="M12" s="168"/>
    </row>
    <row r="13" spans="1:33" s="154" customFormat="1">
      <c r="A13" s="315"/>
      <c r="B13" s="522"/>
      <c r="C13" s="522"/>
      <c r="D13" s="522"/>
      <c r="E13" s="522"/>
      <c r="F13" s="522"/>
      <c r="G13" s="522"/>
      <c r="H13" s="522"/>
      <c r="I13" s="1003"/>
      <c r="J13" s="1003"/>
      <c r="K13" s="1003"/>
      <c r="L13" s="1003"/>
      <c r="M13" s="1008"/>
      <c r="N13" s="1003"/>
      <c r="O13" s="1003"/>
      <c r="P13" s="1003"/>
      <c r="Q13" s="1003"/>
      <c r="R13" s="1003"/>
      <c r="S13" s="1003"/>
      <c r="T13" s="1003"/>
      <c r="U13" s="1003"/>
      <c r="V13" s="1003"/>
      <c r="W13" s="1003"/>
      <c r="X13" s="1004"/>
      <c r="Y13" s="1004"/>
      <c r="Z13" s="1004"/>
      <c r="AA13" s="1004"/>
      <c r="AB13" s="1004"/>
    </row>
    <row r="14" spans="1:33" s="154" customFormat="1" ht="13.5" thickBot="1">
      <c r="A14" s="523"/>
      <c r="B14" s="524"/>
      <c r="C14" s="524"/>
      <c r="D14" s="524"/>
      <c r="E14" s="524"/>
      <c r="F14" s="524"/>
      <c r="G14" s="524" t="s">
        <v>72</v>
      </c>
      <c r="H14" s="522"/>
      <c r="I14" s="1003"/>
      <c r="J14" s="1003"/>
      <c r="K14" s="1003"/>
      <c r="L14" s="1003"/>
      <c r="M14" s="1008"/>
      <c r="N14" s="1003"/>
      <c r="O14" s="1003"/>
      <c r="P14" s="1003"/>
      <c r="Q14" s="1003"/>
      <c r="R14" s="1003"/>
      <c r="S14" s="1003"/>
      <c r="T14" s="1003"/>
      <c r="U14" s="1003"/>
      <c r="V14" s="1003"/>
      <c r="W14" s="1003"/>
      <c r="X14" s="1004"/>
      <c r="Y14" s="1004"/>
      <c r="Z14" s="1004"/>
      <c r="AA14" s="1004"/>
      <c r="AB14" s="1004"/>
    </row>
    <row r="15" spans="1:33" s="154" customFormat="1" ht="14.25" thickTop="1" thickBot="1">
      <c r="A15" s="523"/>
      <c r="B15" s="525"/>
      <c r="C15" s="525" t="s">
        <v>21</v>
      </c>
      <c r="D15" s="525"/>
      <c r="E15" s="525" t="s">
        <v>40</v>
      </c>
      <c r="F15" s="525" t="s">
        <v>82</v>
      </c>
      <c r="G15" s="526" t="s">
        <v>81</v>
      </c>
      <c r="H15" s="316"/>
      <c r="I15" s="1058"/>
      <c r="J15" s="1058"/>
      <c r="K15" s="1058"/>
      <c r="L15" s="1058"/>
      <c r="M15" s="978"/>
      <c r="N15" s="1058"/>
      <c r="O15" s="1058"/>
      <c r="P15" s="1058"/>
      <c r="Q15" s="1058"/>
      <c r="R15" s="978"/>
      <c r="S15" s="1058"/>
      <c r="T15" s="1058"/>
      <c r="U15" s="1058"/>
      <c r="V15" s="1058"/>
      <c r="W15" s="978"/>
      <c r="X15" s="1059"/>
      <c r="Y15" s="1059"/>
      <c r="Z15" s="1059"/>
      <c r="AA15" s="1059"/>
      <c r="AB15" s="1060"/>
    </row>
    <row r="16" spans="1:33" ht="15" customHeight="1" thickTop="1">
      <c r="A16" s="695"/>
      <c r="B16" s="288"/>
      <c r="C16" s="285" t="s">
        <v>42</v>
      </c>
      <c r="D16" s="170"/>
      <c r="E16" s="170"/>
      <c r="F16" s="475"/>
      <c r="G16" s="170"/>
      <c r="H16" s="170"/>
      <c r="I16" s="172"/>
      <c r="J16" s="170"/>
      <c r="K16" s="172"/>
      <c r="L16" s="172"/>
      <c r="M16" s="345"/>
      <c r="O16" s="172"/>
      <c r="R16" s="172"/>
      <c r="AC16" s="164"/>
      <c r="AD16" s="164"/>
      <c r="AE16" s="164"/>
      <c r="AF16" s="164"/>
      <c r="AG16" s="164"/>
    </row>
    <row r="17" spans="1:33" ht="15" customHeight="1">
      <c r="A17" s="695"/>
      <c r="B17" s="284">
        <v>2216</v>
      </c>
      <c r="C17" s="285" t="s">
        <v>209</v>
      </c>
      <c r="D17" s="170"/>
      <c r="E17" s="170"/>
      <c r="F17" s="475"/>
      <c r="G17" s="170"/>
      <c r="H17" s="170"/>
      <c r="I17" s="172"/>
      <c r="J17" s="170"/>
      <c r="K17" s="172"/>
      <c r="L17" s="172"/>
      <c r="M17" s="345"/>
      <c r="O17" s="172"/>
      <c r="R17" s="172"/>
      <c r="AC17" s="164"/>
      <c r="AD17" s="164"/>
      <c r="AE17" s="164"/>
      <c r="AF17" s="164"/>
      <c r="AG17" s="164"/>
    </row>
    <row r="18" spans="1:33" ht="15" customHeight="1">
      <c r="A18" s="695"/>
      <c r="B18" s="302">
        <v>3</v>
      </c>
      <c r="C18" s="287" t="s">
        <v>210</v>
      </c>
      <c r="D18" s="170"/>
      <c r="E18" s="170"/>
      <c r="F18" s="475"/>
      <c r="G18" s="170"/>
      <c r="H18" s="170"/>
      <c r="I18" s="172"/>
      <c r="J18" s="170"/>
      <c r="K18" s="172"/>
      <c r="L18" s="172"/>
      <c r="M18" s="345"/>
      <c r="O18" s="172"/>
      <c r="R18" s="172"/>
      <c r="AC18" s="164"/>
      <c r="AD18" s="164"/>
      <c r="AE18" s="164"/>
      <c r="AF18" s="164"/>
      <c r="AG18" s="164"/>
    </row>
    <row r="19" spans="1:33" ht="15" customHeight="1">
      <c r="A19" s="695"/>
      <c r="B19" s="820" t="s">
        <v>211</v>
      </c>
      <c r="C19" s="285" t="s">
        <v>14</v>
      </c>
      <c r="D19" s="170"/>
      <c r="E19" s="170"/>
      <c r="F19" s="475"/>
      <c r="G19" s="170"/>
      <c r="H19" s="170"/>
      <c r="I19" s="172"/>
      <c r="J19" s="170"/>
      <c r="K19" s="172"/>
      <c r="L19" s="172"/>
      <c r="M19" s="345"/>
      <c r="O19" s="172"/>
      <c r="R19" s="172"/>
      <c r="AC19" s="164"/>
      <c r="AD19" s="164"/>
      <c r="AE19" s="164"/>
      <c r="AF19" s="164"/>
      <c r="AG19" s="164"/>
    </row>
    <row r="20" spans="1:33" ht="15" customHeight="1">
      <c r="A20" s="695"/>
      <c r="B20" s="288">
        <v>35</v>
      </c>
      <c r="C20" s="287" t="s">
        <v>212</v>
      </c>
      <c r="D20" s="170"/>
      <c r="E20" s="170"/>
      <c r="F20" s="475"/>
      <c r="G20" s="170"/>
      <c r="H20" s="170"/>
      <c r="I20" s="172"/>
      <c r="J20" s="170"/>
      <c r="K20" s="172"/>
      <c r="L20" s="172"/>
      <c r="M20" s="345"/>
      <c r="O20" s="172"/>
      <c r="R20" s="172"/>
      <c r="AC20" s="164"/>
      <c r="AD20" s="164"/>
      <c r="AE20" s="164"/>
      <c r="AF20" s="164"/>
      <c r="AG20" s="164"/>
    </row>
    <row r="21" spans="1:33" ht="15">
      <c r="A21" s="288" t="s">
        <v>129</v>
      </c>
      <c r="B21" s="288" t="s">
        <v>213</v>
      </c>
      <c r="C21" s="652" t="s">
        <v>215</v>
      </c>
      <c r="D21" s="170"/>
      <c r="E21" s="55">
        <v>384467</v>
      </c>
      <c r="F21" s="903">
        <v>0</v>
      </c>
      <c r="G21" s="170">
        <v>384467</v>
      </c>
      <c r="H21" s="170"/>
      <c r="I21" s="869"/>
      <c r="J21" s="869"/>
      <c r="K21" s="869"/>
      <c r="L21" s="886"/>
      <c r="M21" s="77"/>
      <c r="N21" s="793"/>
      <c r="O21" s="172"/>
      <c r="R21" s="172"/>
      <c r="AC21" s="164"/>
      <c r="AD21" s="164"/>
      <c r="AE21" s="164"/>
      <c r="AF21" s="164"/>
      <c r="AG21" s="164"/>
    </row>
    <row r="22" spans="1:33" ht="15">
      <c r="A22" s="288" t="s">
        <v>129</v>
      </c>
      <c r="B22" s="288" t="s">
        <v>216</v>
      </c>
      <c r="C22" s="652" t="s">
        <v>217</v>
      </c>
      <c r="D22" s="170"/>
      <c r="E22" s="55">
        <v>223510</v>
      </c>
      <c r="F22" s="903">
        <v>0</v>
      </c>
      <c r="G22" s="170">
        <v>223510</v>
      </c>
      <c r="H22" s="170"/>
      <c r="I22" s="866"/>
      <c r="J22" s="867"/>
      <c r="K22" s="868"/>
      <c r="L22" s="886"/>
      <c r="M22" s="77"/>
      <c r="N22" s="793"/>
      <c r="O22" s="172"/>
      <c r="R22" s="172"/>
      <c r="AC22" s="164"/>
      <c r="AD22" s="164"/>
      <c r="AE22" s="164"/>
      <c r="AF22" s="164"/>
      <c r="AG22" s="164"/>
    </row>
    <row r="23" spans="1:33" ht="15">
      <c r="A23" s="288" t="s">
        <v>129</v>
      </c>
      <c r="B23" s="288" t="s">
        <v>219</v>
      </c>
      <c r="C23" s="652" t="s">
        <v>218</v>
      </c>
      <c r="D23" s="170"/>
      <c r="E23" s="55">
        <v>32023</v>
      </c>
      <c r="F23" s="903">
        <v>0</v>
      </c>
      <c r="G23" s="170">
        <v>32023</v>
      </c>
      <c r="H23" s="170"/>
      <c r="I23" s="866"/>
      <c r="J23" s="867"/>
      <c r="K23" s="868"/>
      <c r="L23" s="886"/>
      <c r="M23" s="77"/>
      <c r="N23" s="793"/>
      <c r="O23" s="172"/>
      <c r="R23" s="172"/>
      <c r="AC23" s="164"/>
      <c r="AD23" s="164"/>
      <c r="AE23" s="164"/>
      <c r="AF23" s="164"/>
      <c r="AG23" s="164"/>
    </row>
    <row r="24" spans="1:33" ht="15">
      <c r="A24" s="288" t="s">
        <v>129</v>
      </c>
      <c r="B24" s="288" t="s">
        <v>221</v>
      </c>
      <c r="C24" s="652" t="s">
        <v>220</v>
      </c>
      <c r="D24" s="170"/>
      <c r="E24" s="55">
        <v>60000</v>
      </c>
      <c r="F24" s="903">
        <v>0</v>
      </c>
      <c r="G24" s="170">
        <v>60000</v>
      </c>
      <c r="H24" s="170"/>
      <c r="I24" s="866"/>
      <c r="J24" s="867"/>
      <c r="K24" s="868"/>
      <c r="L24" s="886"/>
      <c r="M24" s="77"/>
      <c r="N24" s="793"/>
      <c r="O24" s="172"/>
      <c r="R24" s="172"/>
      <c r="AC24" s="164"/>
      <c r="AD24" s="164"/>
      <c r="AE24" s="164"/>
      <c r="AF24" s="164"/>
      <c r="AG24" s="164"/>
    </row>
    <row r="25" spans="1:33" ht="15" customHeight="1">
      <c r="A25" s="695" t="s">
        <v>38</v>
      </c>
      <c r="B25" s="288">
        <v>35</v>
      </c>
      <c r="C25" s="287" t="s">
        <v>212</v>
      </c>
      <c r="D25" s="170"/>
      <c r="E25" s="332">
        <v>700000</v>
      </c>
      <c r="F25" s="904">
        <v>0</v>
      </c>
      <c r="G25" s="332">
        <v>700000</v>
      </c>
      <c r="H25" s="170"/>
      <c r="I25" s="172"/>
      <c r="J25" s="170"/>
      <c r="K25" s="172"/>
      <c r="L25" s="172"/>
      <c r="M25" s="345"/>
      <c r="O25" s="172"/>
      <c r="R25" s="172"/>
      <c r="AC25" s="164"/>
      <c r="AD25" s="164"/>
      <c r="AE25" s="164"/>
      <c r="AF25" s="164"/>
      <c r="AG25" s="164"/>
    </row>
    <row r="26" spans="1:33" ht="15" customHeight="1">
      <c r="A26" s="695" t="s">
        <v>38</v>
      </c>
      <c r="B26" s="820" t="s">
        <v>211</v>
      </c>
      <c r="C26" s="285" t="s">
        <v>14</v>
      </c>
      <c r="D26" s="170"/>
      <c r="E26" s="332">
        <v>700000</v>
      </c>
      <c r="F26" s="904">
        <v>0</v>
      </c>
      <c r="G26" s="332">
        <v>700000</v>
      </c>
      <c r="H26" s="170"/>
      <c r="I26" s="172"/>
      <c r="J26" s="170"/>
      <c r="K26" s="172"/>
      <c r="L26" s="172"/>
      <c r="M26" s="345"/>
      <c r="O26" s="172"/>
      <c r="R26" s="172"/>
      <c r="AC26" s="164"/>
      <c r="AD26" s="164"/>
      <c r="AE26" s="164"/>
      <c r="AF26" s="164"/>
      <c r="AG26" s="164"/>
    </row>
    <row r="27" spans="1:33" ht="15" customHeight="1">
      <c r="A27" s="695" t="s">
        <v>38</v>
      </c>
      <c r="B27" s="302">
        <v>3</v>
      </c>
      <c r="C27" s="287" t="s">
        <v>210</v>
      </c>
      <c r="D27" s="170"/>
      <c r="E27" s="332">
        <v>700000</v>
      </c>
      <c r="F27" s="904">
        <v>0</v>
      </c>
      <c r="G27" s="332">
        <v>700000</v>
      </c>
      <c r="H27" s="170"/>
      <c r="I27" s="172"/>
      <c r="J27" s="170"/>
      <c r="K27" s="172"/>
      <c r="L27" s="172"/>
      <c r="M27" s="345"/>
      <c r="O27" s="172"/>
      <c r="R27" s="172"/>
      <c r="AC27" s="164"/>
      <c r="AD27" s="164"/>
      <c r="AE27" s="164"/>
      <c r="AF27" s="164"/>
      <c r="AG27" s="164"/>
    </row>
    <row r="28" spans="1:33" ht="15" customHeight="1">
      <c r="A28" s="695" t="s">
        <v>38</v>
      </c>
      <c r="B28" s="284">
        <v>2216</v>
      </c>
      <c r="C28" s="285" t="s">
        <v>209</v>
      </c>
      <c r="D28" s="170"/>
      <c r="E28" s="332">
        <v>700000</v>
      </c>
      <c r="F28" s="904">
        <v>0</v>
      </c>
      <c r="G28" s="332">
        <v>700000</v>
      </c>
      <c r="H28" s="170"/>
      <c r="I28" s="172"/>
      <c r="J28" s="170"/>
      <c r="K28" s="172"/>
      <c r="L28" s="172"/>
      <c r="M28" s="345"/>
      <c r="O28" s="172"/>
      <c r="R28" s="172"/>
      <c r="AC28" s="164"/>
      <c r="AD28" s="164"/>
      <c r="AE28" s="164"/>
      <c r="AF28" s="164"/>
      <c r="AG28" s="164"/>
    </row>
    <row r="29" spans="1:33" ht="15" customHeight="1">
      <c r="A29" s="311" t="s">
        <v>38</v>
      </c>
      <c r="B29" s="312"/>
      <c r="C29" s="306" t="s">
        <v>42</v>
      </c>
      <c r="D29" s="332"/>
      <c r="E29" s="332">
        <v>700000</v>
      </c>
      <c r="F29" s="904">
        <v>0</v>
      </c>
      <c r="G29" s="332">
        <v>700000</v>
      </c>
      <c r="H29" s="170"/>
      <c r="I29" s="172"/>
      <c r="J29" s="170"/>
      <c r="K29" s="172"/>
      <c r="L29" s="172"/>
      <c r="M29" s="345"/>
      <c r="O29" s="172"/>
      <c r="R29" s="172"/>
      <c r="AC29" s="164"/>
      <c r="AD29" s="164"/>
      <c r="AE29" s="164"/>
      <c r="AF29" s="164"/>
      <c r="AG29" s="164"/>
    </row>
    <row r="30" spans="1:33" ht="15" customHeight="1">
      <c r="A30" s="311" t="s">
        <v>38</v>
      </c>
      <c r="B30" s="312"/>
      <c r="C30" s="306" t="s">
        <v>39</v>
      </c>
      <c r="D30" s="332"/>
      <c r="E30" s="156">
        <v>700000</v>
      </c>
      <c r="F30" s="904">
        <v>0</v>
      </c>
      <c r="G30" s="156">
        <v>700000</v>
      </c>
      <c r="H30" s="170"/>
      <c r="I30" s="172"/>
      <c r="J30" s="170"/>
      <c r="K30" s="172"/>
      <c r="L30" s="172"/>
      <c r="M30" s="345"/>
      <c r="O30" s="172"/>
      <c r="R30" s="172"/>
      <c r="AC30" s="164"/>
      <c r="AD30" s="164"/>
      <c r="AE30" s="164"/>
      <c r="AF30" s="164"/>
      <c r="AG30" s="164"/>
    </row>
    <row r="31" spans="1:33" ht="15" customHeight="1">
      <c r="A31" s="822" t="s">
        <v>272</v>
      </c>
      <c r="B31" s="165"/>
      <c r="C31" s="285"/>
      <c r="D31" s="170"/>
      <c r="E31" s="157"/>
      <c r="F31" s="157"/>
      <c r="G31" s="157"/>
      <c r="H31" s="170"/>
      <c r="I31" s="172"/>
      <c r="J31" s="170"/>
      <c r="K31" s="172"/>
      <c r="L31" s="172"/>
      <c r="M31" s="345"/>
      <c r="O31" s="172"/>
      <c r="R31" s="172"/>
      <c r="AC31" s="164"/>
      <c r="AD31" s="164"/>
      <c r="AE31" s="164"/>
      <c r="AF31" s="164"/>
      <c r="AG31" s="164"/>
    </row>
    <row r="32" spans="1:33" ht="15" customHeight="1">
      <c r="A32" s="822"/>
      <c r="B32" s="165"/>
      <c r="C32" s="285"/>
      <c r="D32" s="170"/>
      <c r="E32" s="157"/>
      <c r="F32" s="157"/>
      <c r="G32" s="157"/>
      <c r="H32" s="170"/>
      <c r="I32" s="172"/>
      <c r="J32" s="170"/>
      <c r="K32" s="172"/>
      <c r="L32" s="172"/>
      <c r="M32" s="345"/>
      <c r="O32" s="172"/>
      <c r="R32" s="172"/>
      <c r="AC32" s="164"/>
      <c r="AD32" s="164"/>
      <c r="AE32" s="164"/>
      <c r="AF32" s="164"/>
      <c r="AG32" s="164"/>
    </row>
    <row r="33" spans="1:18" ht="50.25" customHeight="1">
      <c r="A33" s="1027" t="s">
        <v>286</v>
      </c>
      <c r="B33" s="1027"/>
      <c r="C33" s="1027"/>
      <c r="D33" s="1027"/>
      <c r="E33" s="1027"/>
      <c r="F33" s="1027"/>
      <c r="G33" s="1027"/>
      <c r="H33" s="671"/>
      <c r="I33" s="168"/>
      <c r="J33" s="168"/>
      <c r="K33" s="168"/>
      <c r="L33" s="168"/>
      <c r="M33" s="168"/>
      <c r="R33" s="345"/>
    </row>
    <row r="34" spans="1:18" ht="10.5" customHeight="1">
      <c r="A34" s="182"/>
      <c r="B34" s="1026"/>
      <c r="C34" s="1026"/>
      <c r="D34" s="1026"/>
      <c r="E34" s="1026"/>
      <c r="F34" s="1026"/>
      <c r="G34" s="1026"/>
      <c r="H34" s="168"/>
      <c r="I34" s="168"/>
      <c r="J34" s="168"/>
      <c r="K34" s="168"/>
      <c r="L34" s="168"/>
      <c r="M34" s="168"/>
      <c r="R34" s="345"/>
    </row>
    <row r="35" spans="1:18" ht="8.25" customHeight="1">
      <c r="A35" s="501"/>
      <c r="B35" s="182"/>
      <c r="C35" s="177"/>
      <c r="D35" s="168"/>
      <c r="E35" s="168"/>
      <c r="F35" s="168"/>
      <c r="G35" s="168"/>
      <c r="H35" s="168"/>
      <c r="I35" s="168"/>
      <c r="J35" s="168"/>
      <c r="K35" s="168"/>
      <c r="L35" s="168"/>
      <c r="M35" s="168"/>
      <c r="R35" s="345"/>
    </row>
    <row r="36" spans="1:18" hidden="1">
      <c r="A36" s="501"/>
      <c r="B36" s="182"/>
      <c r="C36" s="177"/>
      <c r="D36" s="168"/>
      <c r="E36" s="168"/>
      <c r="F36" s="168"/>
      <c r="G36" s="168"/>
      <c r="H36" s="168"/>
      <c r="I36" s="168"/>
      <c r="J36" s="168"/>
      <c r="K36" s="168"/>
      <c r="L36" s="168"/>
      <c r="M36" s="168"/>
      <c r="R36" s="345"/>
    </row>
    <row r="37" spans="1:18" hidden="1">
      <c r="A37" s="501"/>
      <c r="B37" s="182"/>
      <c r="C37" s="177"/>
      <c r="D37" s="168"/>
      <c r="E37" s="168"/>
      <c r="F37" s="168"/>
      <c r="G37" s="168"/>
      <c r="H37" s="168"/>
      <c r="I37" s="168"/>
      <c r="J37" s="168"/>
      <c r="K37" s="168"/>
      <c r="L37" s="168"/>
      <c r="M37" s="168"/>
      <c r="R37" s="345"/>
    </row>
    <row r="38" spans="1:18">
      <c r="A38" s="501"/>
      <c r="B38" s="182"/>
      <c r="C38" s="177"/>
      <c r="D38" s="168"/>
      <c r="E38" s="168"/>
      <c r="F38" s="168"/>
      <c r="G38" s="168"/>
      <c r="H38" s="168"/>
      <c r="I38" s="168"/>
      <c r="J38" s="168"/>
      <c r="K38" s="168"/>
      <c r="L38" s="168"/>
      <c r="M38" s="168"/>
      <c r="R38" s="345"/>
    </row>
    <row r="39" spans="1:18">
      <c r="A39" s="501"/>
      <c r="B39" s="182"/>
      <c r="C39" s="177"/>
      <c r="D39" s="168"/>
      <c r="E39" s="168"/>
      <c r="F39" s="168"/>
      <c r="G39" s="168"/>
      <c r="H39" s="168"/>
      <c r="I39" s="168"/>
      <c r="J39" s="168"/>
      <c r="K39" s="168"/>
      <c r="L39" s="168"/>
      <c r="M39" s="168"/>
      <c r="R39" s="345"/>
    </row>
    <row r="40" spans="1:18">
      <c r="A40" s="501"/>
      <c r="B40" s="182"/>
      <c r="C40" s="177"/>
      <c r="D40" s="168"/>
      <c r="E40" s="168"/>
      <c r="F40" s="168"/>
      <c r="G40" s="168"/>
      <c r="H40" s="168"/>
      <c r="I40" s="168"/>
      <c r="J40" s="168"/>
      <c r="K40" s="168"/>
      <c r="L40" s="168"/>
      <c r="M40" s="168"/>
      <c r="R40" s="345"/>
    </row>
    <row r="41" spans="1:18">
      <c r="A41" s="501"/>
      <c r="B41" s="182"/>
      <c r="C41" s="979"/>
      <c r="D41" s="168"/>
      <c r="E41" s="168"/>
      <c r="F41" s="168"/>
      <c r="G41" s="168"/>
      <c r="H41" s="168"/>
      <c r="I41" s="168"/>
      <c r="J41" s="168"/>
      <c r="K41" s="168"/>
      <c r="L41" s="168"/>
      <c r="M41" s="168"/>
      <c r="R41" s="345"/>
    </row>
    <row r="42" spans="1:18">
      <c r="A42" s="501"/>
      <c r="B42" s="182"/>
      <c r="C42" s="979"/>
      <c r="D42" s="1078"/>
      <c r="E42" s="527"/>
      <c r="F42" s="1078"/>
      <c r="G42" s="527"/>
      <c r="H42" s="527"/>
      <c r="I42" s="162"/>
      <c r="J42" s="162"/>
      <c r="K42" s="168"/>
      <c r="L42" s="168"/>
      <c r="M42" s="168"/>
      <c r="R42" s="345"/>
    </row>
    <row r="43" spans="1:18">
      <c r="A43" s="501"/>
      <c r="B43" s="182"/>
      <c r="C43" s="979"/>
      <c r="D43" s="317"/>
      <c r="E43" s="317"/>
      <c r="F43" s="317"/>
      <c r="G43" s="317"/>
      <c r="H43" s="317"/>
      <c r="I43" s="317"/>
      <c r="J43" s="317"/>
      <c r="K43" s="168"/>
      <c r="L43" s="168"/>
      <c r="M43" s="168"/>
      <c r="R43" s="345"/>
    </row>
    <row r="44" spans="1:18">
      <c r="A44" s="501"/>
      <c r="B44" s="182"/>
      <c r="C44" s="288"/>
      <c r="D44" s="318"/>
      <c r="E44" s="318"/>
      <c r="F44" s="318"/>
      <c r="G44" s="318"/>
      <c r="H44" s="318"/>
      <c r="I44" s="318"/>
      <c r="J44" s="318"/>
      <c r="K44" s="168"/>
      <c r="L44" s="168"/>
      <c r="M44" s="168"/>
    </row>
    <row r="45" spans="1:18">
      <c r="A45" s="501"/>
      <c r="B45" s="182"/>
      <c r="C45" s="288"/>
      <c r="D45" s="168"/>
      <c r="E45" s="168"/>
      <c r="F45" s="168"/>
      <c r="G45" s="166"/>
      <c r="H45" s="166"/>
      <c r="I45" s="168"/>
      <c r="J45" s="168"/>
      <c r="K45" s="168"/>
      <c r="L45" s="168"/>
      <c r="M45" s="168"/>
    </row>
    <row r="46" spans="1:18">
      <c r="A46" s="501"/>
      <c r="B46" s="182"/>
      <c r="C46" s="288"/>
      <c r="D46" s="168"/>
      <c r="E46" s="166"/>
      <c r="F46" s="168"/>
      <c r="G46" s="168"/>
      <c r="H46" s="168"/>
      <c r="I46" s="168"/>
      <c r="J46" s="168"/>
      <c r="K46" s="168"/>
      <c r="L46" s="168"/>
      <c r="M46" s="168"/>
    </row>
    <row r="47" spans="1:18">
      <c r="A47" s="501"/>
      <c r="B47" s="182"/>
      <c r="C47" s="288"/>
      <c r="D47" s="168"/>
      <c r="E47" s="168"/>
      <c r="F47" s="168"/>
      <c r="G47" s="168"/>
      <c r="H47" s="168"/>
      <c r="I47" s="168"/>
      <c r="J47" s="168"/>
      <c r="K47" s="168"/>
      <c r="L47" s="168"/>
      <c r="M47" s="168"/>
      <c r="R47" s="345"/>
    </row>
    <row r="48" spans="1:18">
      <c r="A48" s="501"/>
      <c r="B48" s="182"/>
      <c r="C48" s="288"/>
      <c r="D48" s="168"/>
      <c r="E48" s="168"/>
      <c r="F48" s="168"/>
      <c r="G48" s="168"/>
      <c r="H48" s="168"/>
      <c r="I48" s="168"/>
      <c r="J48" s="168"/>
      <c r="K48" s="168"/>
      <c r="L48" s="168"/>
      <c r="M48" s="168"/>
      <c r="R48" s="345"/>
    </row>
    <row r="49" spans="1:33">
      <c r="A49" s="501"/>
      <c r="B49" s="182"/>
      <c r="C49" s="288"/>
      <c r="D49" s="168"/>
      <c r="E49" s="168"/>
      <c r="F49" s="168"/>
      <c r="G49" s="168"/>
      <c r="H49" s="168"/>
      <c r="I49" s="168"/>
      <c r="J49" s="168"/>
      <c r="K49" s="168"/>
      <c r="L49" s="168"/>
      <c r="M49" s="168"/>
      <c r="R49" s="345"/>
    </row>
    <row r="50" spans="1:33">
      <c r="A50" s="501"/>
      <c r="B50" s="182"/>
      <c r="C50" s="288"/>
      <c r="D50" s="168"/>
      <c r="E50" s="168"/>
      <c r="F50" s="168"/>
      <c r="G50" s="168"/>
      <c r="H50" s="168"/>
      <c r="I50" s="168"/>
      <c r="J50" s="168"/>
      <c r="K50" s="168"/>
      <c r="L50" s="168"/>
      <c r="M50" s="168"/>
      <c r="R50" s="345"/>
    </row>
    <row r="51" spans="1:33">
      <c r="A51" s="501"/>
      <c r="B51" s="182"/>
      <c r="C51" s="288"/>
      <c r="D51" s="168"/>
      <c r="E51" s="168"/>
      <c r="F51" s="168"/>
      <c r="G51" s="168"/>
      <c r="H51" s="168"/>
      <c r="I51" s="168"/>
      <c r="J51" s="168"/>
      <c r="K51" s="168"/>
      <c r="L51" s="168"/>
      <c r="M51" s="168"/>
      <c r="R51" s="345"/>
    </row>
    <row r="52" spans="1:33">
      <c r="A52" s="501"/>
      <c r="B52" s="182"/>
      <c r="C52" s="177"/>
      <c r="D52" s="168"/>
      <c r="E52" s="168"/>
      <c r="F52" s="168"/>
      <c r="G52" s="168"/>
      <c r="H52" s="168"/>
      <c r="I52" s="168"/>
      <c r="J52" s="168"/>
      <c r="K52" s="168"/>
      <c r="L52" s="168"/>
      <c r="M52" s="168"/>
      <c r="R52" s="345"/>
      <c r="S52" s="167"/>
      <c r="T52" s="167"/>
      <c r="U52" s="167"/>
      <c r="V52" s="167"/>
      <c r="W52" s="167"/>
      <c r="X52" s="167"/>
      <c r="Y52" s="167"/>
      <c r="Z52" s="167"/>
      <c r="AA52" s="167"/>
      <c r="AB52" s="167"/>
      <c r="AC52" s="164"/>
      <c r="AD52" s="164"/>
      <c r="AE52" s="164"/>
      <c r="AF52" s="164"/>
      <c r="AG52" s="164"/>
    </row>
    <row r="53" spans="1:33">
      <c r="A53" s="501"/>
      <c r="B53" s="182"/>
      <c r="C53" s="288"/>
      <c r="D53" s="168"/>
      <c r="E53" s="168"/>
      <c r="F53" s="168"/>
      <c r="G53" s="168"/>
      <c r="H53" s="168"/>
      <c r="I53" s="168"/>
      <c r="J53" s="168"/>
      <c r="K53" s="168"/>
      <c r="L53" s="168"/>
      <c r="M53" s="168"/>
      <c r="R53" s="345"/>
      <c r="S53" s="167"/>
      <c r="T53" s="167"/>
      <c r="U53" s="167"/>
      <c r="V53" s="167"/>
      <c r="W53" s="167"/>
      <c r="X53" s="167"/>
      <c r="Y53" s="167"/>
      <c r="Z53" s="167"/>
      <c r="AA53" s="167"/>
      <c r="AB53" s="167"/>
      <c r="AC53" s="164"/>
      <c r="AD53" s="164"/>
      <c r="AE53" s="164"/>
      <c r="AF53" s="164"/>
      <c r="AG53" s="164"/>
    </row>
    <row r="54" spans="1:33">
      <c r="A54" s="501"/>
      <c r="B54" s="182"/>
      <c r="C54" s="288"/>
      <c r="D54" s="168"/>
      <c r="E54" s="168"/>
      <c r="F54" s="168"/>
      <c r="G54" s="168"/>
      <c r="H54" s="168"/>
      <c r="I54" s="168"/>
      <c r="J54" s="168"/>
      <c r="K54" s="168"/>
      <c r="L54" s="168"/>
      <c r="M54" s="168"/>
      <c r="R54" s="345"/>
      <c r="S54" s="167"/>
      <c r="T54" s="167"/>
      <c r="U54" s="167"/>
      <c r="V54" s="167"/>
      <c r="W54" s="167"/>
      <c r="X54" s="167"/>
      <c r="Y54" s="167"/>
      <c r="Z54" s="167"/>
      <c r="AA54" s="167"/>
      <c r="AB54" s="167"/>
      <c r="AC54" s="164"/>
      <c r="AD54" s="164"/>
      <c r="AE54" s="164"/>
      <c r="AF54" s="164"/>
      <c r="AG54" s="164"/>
    </row>
    <row r="55" spans="1:33">
      <c r="A55" s="501"/>
      <c r="B55" s="182"/>
      <c r="C55" s="288"/>
      <c r="D55" s="168"/>
      <c r="E55" s="168"/>
      <c r="F55" s="157"/>
      <c r="G55" s="168"/>
      <c r="H55" s="168"/>
      <c r="I55" s="168"/>
      <c r="J55" s="168"/>
      <c r="K55" s="168"/>
      <c r="L55" s="168"/>
      <c r="M55" s="168"/>
      <c r="R55" s="345"/>
      <c r="S55" s="167"/>
      <c r="T55" s="167"/>
      <c r="U55" s="167"/>
      <c r="V55" s="167"/>
      <c r="W55" s="167"/>
      <c r="X55" s="167"/>
      <c r="Y55" s="167"/>
      <c r="Z55" s="167"/>
      <c r="AA55" s="167"/>
      <c r="AB55" s="167"/>
      <c r="AC55" s="164"/>
      <c r="AD55" s="164"/>
      <c r="AE55" s="164"/>
      <c r="AF55" s="164"/>
      <c r="AG55" s="164"/>
    </row>
    <row r="56" spans="1:33">
      <c r="A56" s="501"/>
      <c r="B56" s="182"/>
      <c r="C56" s="288"/>
      <c r="D56" s="168"/>
      <c r="E56" s="168"/>
      <c r="F56" s="168"/>
      <c r="G56" s="168"/>
      <c r="H56" s="168"/>
      <c r="I56" s="168"/>
      <c r="J56" s="168"/>
      <c r="K56" s="168"/>
      <c r="L56" s="168"/>
      <c r="M56" s="168"/>
      <c r="R56" s="345"/>
      <c r="S56" s="167"/>
      <c r="T56" s="167"/>
      <c r="U56" s="167"/>
      <c r="V56" s="167"/>
      <c r="W56" s="167"/>
      <c r="X56" s="167"/>
      <c r="Y56" s="167"/>
      <c r="Z56" s="167"/>
      <c r="AA56" s="167"/>
      <c r="AB56" s="167"/>
      <c r="AC56" s="164"/>
      <c r="AD56" s="164"/>
      <c r="AE56" s="164"/>
      <c r="AF56" s="164"/>
      <c r="AG56" s="164"/>
    </row>
    <row r="57" spans="1:33">
      <c r="A57" s="501"/>
      <c r="B57" s="182"/>
      <c r="C57" s="288"/>
      <c r="D57" s="168"/>
      <c r="E57" s="168"/>
      <c r="F57" s="168"/>
      <c r="G57" s="168"/>
      <c r="H57" s="168"/>
      <c r="I57" s="168"/>
      <c r="J57" s="168"/>
      <c r="K57" s="168"/>
      <c r="L57" s="168"/>
      <c r="M57" s="168"/>
      <c r="R57" s="345"/>
      <c r="S57" s="167"/>
      <c r="T57" s="167"/>
      <c r="U57" s="167"/>
      <c r="V57" s="167"/>
      <c r="W57" s="167"/>
      <c r="X57" s="167"/>
      <c r="Y57" s="167"/>
      <c r="Z57" s="167"/>
      <c r="AA57" s="167"/>
      <c r="AB57" s="167"/>
      <c r="AC57" s="164"/>
      <c r="AD57" s="164"/>
      <c r="AE57" s="164"/>
      <c r="AF57" s="164"/>
      <c r="AG57" s="164"/>
    </row>
    <row r="58" spans="1:33">
      <c r="A58" s="501"/>
      <c r="B58" s="182"/>
      <c r="C58" s="288"/>
      <c r="D58" s="168"/>
      <c r="E58" s="168"/>
      <c r="F58" s="168"/>
      <c r="G58" s="168"/>
      <c r="H58" s="168"/>
      <c r="I58" s="168"/>
      <c r="J58" s="168"/>
      <c r="K58" s="168"/>
      <c r="L58" s="168"/>
      <c r="M58" s="168"/>
      <c r="R58" s="345"/>
      <c r="S58" s="167"/>
      <c r="T58" s="167"/>
      <c r="U58" s="167"/>
      <c r="V58" s="167"/>
      <c r="W58" s="167"/>
      <c r="X58" s="167"/>
      <c r="Y58" s="167"/>
      <c r="Z58" s="167"/>
      <c r="AA58" s="167"/>
      <c r="AB58" s="167"/>
      <c r="AC58" s="164"/>
      <c r="AD58" s="164"/>
      <c r="AE58" s="164"/>
      <c r="AF58" s="164"/>
      <c r="AG58" s="164"/>
    </row>
    <row r="59" spans="1:33">
      <c r="A59" s="501"/>
      <c r="B59" s="182"/>
      <c r="C59" s="177"/>
      <c r="D59" s="168"/>
      <c r="E59" s="168"/>
      <c r="F59" s="168"/>
      <c r="G59" s="168"/>
      <c r="H59" s="168"/>
      <c r="I59" s="168"/>
      <c r="J59" s="168"/>
      <c r="K59" s="168"/>
      <c r="L59" s="168"/>
      <c r="M59" s="168"/>
      <c r="R59" s="345"/>
      <c r="S59" s="167"/>
      <c r="T59" s="167"/>
      <c r="U59" s="167"/>
      <c r="V59" s="167"/>
      <c r="W59" s="167"/>
      <c r="X59" s="167"/>
      <c r="Y59" s="167"/>
      <c r="Z59" s="167"/>
      <c r="AA59" s="167"/>
      <c r="AB59" s="167"/>
      <c r="AC59" s="164"/>
      <c r="AD59" s="164"/>
      <c r="AE59" s="164"/>
      <c r="AF59" s="164"/>
      <c r="AG59" s="164"/>
    </row>
    <row r="60" spans="1:33">
      <c r="A60" s="501"/>
      <c r="B60" s="182"/>
      <c r="C60" s="177"/>
      <c r="D60" s="168"/>
      <c r="E60" s="168"/>
      <c r="F60" s="168"/>
      <c r="G60" s="168"/>
      <c r="H60" s="168"/>
      <c r="I60" s="168"/>
      <c r="J60" s="168"/>
      <c r="K60" s="168"/>
      <c r="L60" s="168"/>
      <c r="M60" s="168"/>
      <c r="R60" s="345"/>
      <c r="S60" s="167"/>
      <c r="T60" s="167"/>
      <c r="U60" s="167"/>
      <c r="V60" s="167"/>
      <c r="W60" s="167"/>
      <c r="X60" s="167"/>
      <c r="Y60" s="167"/>
      <c r="Z60" s="167"/>
      <c r="AA60" s="167"/>
      <c r="AB60" s="167"/>
      <c r="AC60" s="164"/>
      <c r="AD60" s="164"/>
      <c r="AE60" s="164"/>
      <c r="AF60" s="164"/>
      <c r="AG60" s="164"/>
    </row>
    <row r="61" spans="1:33">
      <c r="A61" s="501"/>
      <c r="B61" s="182"/>
      <c r="C61" s="177"/>
      <c r="D61" s="168"/>
      <c r="E61" s="168"/>
      <c r="F61" s="168"/>
      <c r="G61" s="168"/>
      <c r="H61" s="168"/>
      <c r="I61" s="168"/>
      <c r="J61" s="168"/>
      <c r="K61" s="168"/>
      <c r="L61" s="168"/>
      <c r="M61" s="168"/>
      <c r="R61" s="345"/>
      <c r="S61" s="167"/>
      <c r="T61" s="167"/>
      <c r="U61" s="167"/>
      <c r="V61" s="167"/>
      <c r="W61" s="167"/>
      <c r="X61" s="167"/>
      <c r="Y61" s="167"/>
      <c r="Z61" s="167"/>
      <c r="AA61" s="167"/>
      <c r="AB61" s="167"/>
      <c r="AC61" s="164"/>
      <c r="AD61" s="164"/>
      <c r="AE61" s="164"/>
      <c r="AF61" s="164"/>
      <c r="AG61" s="164"/>
    </row>
    <row r="62" spans="1:33">
      <c r="A62" s="501"/>
      <c r="B62" s="182"/>
      <c r="C62" s="177"/>
      <c r="D62" s="168"/>
      <c r="E62" s="168"/>
      <c r="F62" s="168"/>
      <c r="G62" s="168"/>
      <c r="H62" s="168"/>
      <c r="I62" s="168"/>
      <c r="J62" s="168"/>
      <c r="K62" s="168"/>
      <c r="L62" s="168"/>
      <c r="M62" s="168"/>
      <c r="R62" s="345"/>
      <c r="S62" s="167"/>
      <c r="T62" s="167"/>
      <c r="U62" s="167"/>
      <c r="V62" s="167"/>
      <c r="W62" s="167"/>
      <c r="X62" s="167"/>
      <c r="Y62" s="167"/>
      <c r="Z62" s="167"/>
      <c r="AA62" s="167"/>
      <c r="AB62" s="167"/>
      <c r="AC62" s="164"/>
      <c r="AD62" s="164"/>
      <c r="AE62" s="164"/>
      <c r="AF62" s="164"/>
      <c r="AG62" s="164"/>
    </row>
    <row r="63" spans="1:33">
      <c r="A63" s="501"/>
      <c r="B63" s="182"/>
      <c r="C63" s="177"/>
      <c r="D63" s="168"/>
      <c r="E63" s="168"/>
      <c r="F63" s="168"/>
      <c r="G63" s="168"/>
      <c r="H63" s="168"/>
      <c r="I63" s="168"/>
      <c r="J63" s="168"/>
      <c r="K63" s="168"/>
      <c r="L63" s="168"/>
      <c r="M63" s="168"/>
      <c r="R63" s="345"/>
      <c r="S63" s="167"/>
      <c r="T63" s="167"/>
      <c r="U63" s="167"/>
      <c r="V63" s="167"/>
      <c r="W63" s="167"/>
      <c r="X63" s="167"/>
      <c r="Y63" s="167"/>
      <c r="Z63" s="167"/>
      <c r="AA63" s="167"/>
      <c r="AB63" s="167"/>
      <c r="AC63" s="164"/>
      <c r="AD63" s="164"/>
      <c r="AE63" s="164"/>
      <c r="AF63" s="164"/>
      <c r="AG63" s="164"/>
    </row>
    <row r="64" spans="1:33">
      <c r="A64" s="501"/>
      <c r="B64" s="182"/>
      <c r="C64" s="177"/>
      <c r="D64" s="168"/>
      <c r="E64" s="168"/>
      <c r="F64" s="168"/>
      <c r="G64" s="168"/>
      <c r="H64" s="168"/>
      <c r="I64" s="168"/>
      <c r="J64" s="168"/>
      <c r="K64" s="168"/>
      <c r="L64" s="168"/>
      <c r="M64" s="168"/>
      <c r="R64" s="345"/>
      <c r="S64" s="167"/>
      <c r="T64" s="167"/>
      <c r="U64" s="167"/>
      <c r="V64" s="167"/>
      <c r="W64" s="167"/>
      <c r="X64" s="167"/>
      <c r="Y64" s="167"/>
      <c r="Z64" s="167"/>
      <c r="AA64" s="167"/>
      <c r="AB64" s="167"/>
      <c r="AC64" s="164"/>
      <c r="AD64" s="164"/>
      <c r="AE64" s="164"/>
      <c r="AF64" s="164"/>
      <c r="AG64" s="164"/>
    </row>
    <row r="65" spans="1:33">
      <c r="A65" s="501"/>
      <c r="B65" s="182"/>
      <c r="C65" s="177"/>
      <c r="D65" s="168"/>
      <c r="E65" s="168"/>
      <c r="F65" s="168"/>
      <c r="G65" s="168"/>
      <c r="H65" s="168"/>
      <c r="I65" s="168"/>
      <c r="J65" s="168"/>
      <c r="K65" s="168"/>
      <c r="L65" s="168"/>
      <c r="M65" s="168"/>
      <c r="R65" s="345"/>
      <c r="S65" s="167"/>
      <c r="T65" s="167"/>
      <c r="U65" s="167"/>
      <c r="V65" s="167"/>
      <c r="W65" s="167"/>
      <c r="X65" s="167"/>
      <c r="Y65" s="167"/>
      <c r="Z65" s="167"/>
      <c r="AA65" s="167"/>
      <c r="AB65" s="167"/>
      <c r="AC65" s="164"/>
      <c r="AD65" s="164"/>
      <c r="AE65" s="164"/>
      <c r="AF65" s="164"/>
      <c r="AG65" s="164"/>
    </row>
    <row r="66" spans="1:33">
      <c r="A66" s="501"/>
      <c r="B66" s="182"/>
      <c r="C66" s="177"/>
      <c r="D66" s="168"/>
      <c r="E66" s="168"/>
      <c r="F66" s="168"/>
      <c r="G66" s="168"/>
      <c r="H66" s="168"/>
      <c r="I66" s="168"/>
      <c r="J66" s="168"/>
      <c r="K66" s="168"/>
      <c r="L66" s="168"/>
      <c r="M66" s="168"/>
      <c r="R66" s="345"/>
      <c r="S66" s="167"/>
      <c r="T66" s="167"/>
      <c r="U66" s="167"/>
      <c r="V66" s="167"/>
      <c r="W66" s="167"/>
      <c r="X66" s="167"/>
      <c r="Y66" s="167"/>
      <c r="Z66" s="167"/>
      <c r="AA66" s="167"/>
      <c r="AB66" s="167"/>
      <c r="AC66" s="164"/>
      <c r="AD66" s="164"/>
      <c r="AE66" s="164"/>
      <c r="AF66" s="164"/>
      <c r="AG66" s="164"/>
    </row>
    <row r="67" spans="1:33">
      <c r="A67" s="501"/>
      <c r="B67" s="182"/>
      <c r="C67" s="177"/>
      <c r="D67" s="168"/>
      <c r="E67" s="168"/>
      <c r="F67" s="168"/>
      <c r="G67" s="168"/>
      <c r="H67" s="168"/>
      <c r="I67" s="168"/>
      <c r="J67" s="168"/>
      <c r="K67" s="168"/>
      <c r="L67" s="168"/>
      <c r="M67" s="168"/>
      <c r="R67" s="345"/>
      <c r="S67" s="167"/>
      <c r="T67" s="167"/>
      <c r="U67" s="167"/>
      <c r="V67" s="167"/>
      <c r="W67" s="167"/>
      <c r="X67" s="167"/>
      <c r="Y67" s="167"/>
      <c r="Z67" s="167"/>
      <c r="AA67" s="167"/>
      <c r="AB67" s="167"/>
      <c r="AC67" s="164"/>
      <c r="AD67" s="164"/>
      <c r="AE67" s="164"/>
      <c r="AF67" s="164"/>
      <c r="AG67" s="164"/>
    </row>
    <row r="68" spans="1:33">
      <c r="A68" s="501"/>
      <c r="B68" s="182"/>
      <c r="C68" s="177"/>
      <c r="D68" s="168"/>
      <c r="E68" s="168"/>
      <c r="F68" s="168"/>
      <c r="G68" s="168"/>
      <c r="H68" s="168"/>
      <c r="I68" s="168"/>
      <c r="J68" s="168"/>
      <c r="K68" s="168"/>
      <c r="L68" s="168"/>
      <c r="M68" s="168"/>
      <c r="R68" s="345"/>
      <c r="S68" s="167"/>
      <c r="T68" s="167"/>
      <c r="U68" s="167"/>
      <c r="V68" s="167"/>
      <c r="W68" s="167"/>
      <c r="X68" s="167"/>
      <c r="Y68" s="167"/>
      <c r="Z68" s="167"/>
      <c r="AA68" s="167"/>
      <c r="AB68" s="167"/>
      <c r="AC68" s="164"/>
      <c r="AD68" s="164"/>
      <c r="AE68" s="164"/>
      <c r="AF68" s="164"/>
      <c r="AG68" s="164"/>
    </row>
    <row r="69" spans="1:33">
      <c r="A69" s="501"/>
      <c r="B69" s="182"/>
      <c r="C69" s="177"/>
      <c r="D69" s="168"/>
      <c r="E69" s="168"/>
      <c r="F69" s="168"/>
      <c r="G69" s="168"/>
      <c r="H69" s="168"/>
      <c r="I69" s="168"/>
      <c r="J69" s="168"/>
      <c r="K69" s="168"/>
      <c r="L69" s="168"/>
      <c r="M69" s="168"/>
      <c r="R69" s="345"/>
      <c r="S69" s="167"/>
      <c r="T69" s="167"/>
      <c r="U69" s="167"/>
      <c r="V69" s="167"/>
      <c r="W69" s="167"/>
      <c r="X69" s="167"/>
      <c r="Y69" s="167"/>
      <c r="Z69" s="167"/>
      <c r="AA69" s="167"/>
      <c r="AB69" s="167"/>
      <c r="AC69" s="164"/>
      <c r="AD69" s="164"/>
      <c r="AE69" s="164"/>
      <c r="AF69" s="164"/>
      <c r="AG69" s="164"/>
    </row>
    <row r="70" spans="1:33">
      <c r="A70" s="501"/>
      <c r="B70" s="182"/>
      <c r="C70" s="177"/>
      <c r="D70" s="168"/>
      <c r="E70" s="168"/>
      <c r="F70" s="168"/>
      <c r="G70" s="168"/>
      <c r="H70" s="168"/>
      <c r="I70" s="168"/>
      <c r="J70" s="168"/>
      <c r="K70" s="168"/>
      <c r="L70" s="168"/>
      <c r="M70" s="168"/>
      <c r="R70" s="345"/>
      <c r="S70" s="167"/>
      <c r="T70" s="167"/>
      <c r="U70" s="167"/>
      <c r="V70" s="167"/>
      <c r="W70" s="167"/>
      <c r="X70" s="167"/>
      <c r="Y70" s="167"/>
      <c r="Z70" s="167"/>
      <c r="AA70" s="167"/>
      <c r="AB70" s="167"/>
      <c r="AC70" s="164"/>
      <c r="AD70" s="164"/>
      <c r="AE70" s="164"/>
      <c r="AF70" s="164"/>
      <c r="AG70" s="164"/>
    </row>
    <row r="71" spans="1:33">
      <c r="A71" s="501"/>
      <c r="B71" s="182"/>
      <c r="C71" s="177"/>
      <c r="D71" s="168"/>
      <c r="E71" s="168"/>
      <c r="F71" s="168"/>
      <c r="G71" s="168"/>
      <c r="H71" s="168"/>
      <c r="I71" s="168"/>
      <c r="J71" s="168"/>
      <c r="K71" s="168"/>
      <c r="L71" s="168"/>
      <c r="M71" s="168"/>
      <c r="R71" s="345"/>
      <c r="S71" s="167"/>
      <c r="T71" s="167"/>
      <c r="U71" s="167"/>
      <c r="V71" s="167"/>
      <c r="W71" s="167"/>
      <c r="X71" s="167"/>
      <c r="Y71" s="167"/>
      <c r="Z71" s="167"/>
      <c r="AA71" s="167"/>
      <c r="AB71" s="167"/>
      <c r="AC71" s="164"/>
      <c r="AD71" s="164"/>
      <c r="AE71" s="164"/>
      <c r="AF71" s="164"/>
      <c r="AG71" s="164"/>
    </row>
    <row r="72" spans="1:33">
      <c r="A72" s="501"/>
      <c r="B72" s="182"/>
      <c r="C72" s="177"/>
      <c r="D72" s="168"/>
      <c r="E72" s="168"/>
      <c r="F72" s="168"/>
      <c r="G72" s="168"/>
      <c r="H72" s="168"/>
      <c r="I72" s="168"/>
      <c r="J72" s="168"/>
      <c r="K72" s="168"/>
      <c r="L72" s="168"/>
      <c r="M72" s="168"/>
      <c r="R72" s="345"/>
      <c r="S72" s="167"/>
      <c r="T72" s="167"/>
      <c r="U72" s="167"/>
      <c r="V72" s="167"/>
      <c r="W72" s="167"/>
      <c r="X72" s="167"/>
      <c r="Y72" s="167"/>
      <c r="Z72" s="167"/>
      <c r="AA72" s="167"/>
      <c r="AB72" s="167"/>
      <c r="AC72" s="164"/>
      <c r="AD72" s="164"/>
      <c r="AE72" s="164"/>
      <c r="AF72" s="164"/>
      <c r="AG72" s="164"/>
    </row>
    <row r="73" spans="1:33">
      <c r="A73" s="501"/>
      <c r="B73" s="182"/>
      <c r="C73" s="177"/>
      <c r="D73" s="168"/>
      <c r="E73" s="168"/>
      <c r="F73" s="168"/>
      <c r="G73" s="168"/>
      <c r="H73" s="168"/>
      <c r="I73" s="168"/>
      <c r="J73" s="168"/>
      <c r="K73" s="168"/>
      <c r="L73" s="168"/>
      <c r="M73" s="168"/>
      <c r="R73" s="345"/>
      <c r="S73" s="167"/>
      <c r="T73" s="167"/>
      <c r="U73" s="167"/>
      <c r="V73" s="167"/>
      <c r="W73" s="167"/>
      <c r="X73" s="167"/>
      <c r="Y73" s="167"/>
      <c r="Z73" s="167"/>
      <c r="AA73" s="167"/>
      <c r="AB73" s="167"/>
      <c r="AC73" s="164"/>
      <c r="AD73" s="164"/>
      <c r="AE73" s="164"/>
      <c r="AF73" s="164"/>
      <c r="AG73" s="164"/>
    </row>
    <row r="74" spans="1:33">
      <c r="A74" s="501"/>
      <c r="B74" s="182"/>
      <c r="C74" s="177"/>
      <c r="D74" s="168"/>
      <c r="E74" s="168"/>
      <c r="F74" s="168"/>
      <c r="G74" s="168"/>
      <c r="H74" s="168"/>
      <c r="I74" s="168"/>
      <c r="J74" s="168"/>
      <c r="K74" s="168"/>
      <c r="L74" s="168"/>
      <c r="M74" s="168"/>
      <c r="R74" s="345"/>
      <c r="S74" s="167"/>
      <c r="T74" s="167"/>
      <c r="U74" s="167"/>
      <c r="V74" s="167"/>
      <c r="W74" s="167"/>
      <c r="X74" s="167"/>
      <c r="Y74" s="167"/>
      <c r="Z74" s="167"/>
      <c r="AA74" s="167"/>
      <c r="AB74" s="167"/>
      <c r="AC74" s="164"/>
      <c r="AD74" s="164"/>
      <c r="AE74" s="164"/>
      <c r="AF74" s="164"/>
      <c r="AG74" s="164"/>
    </row>
    <row r="75" spans="1:33">
      <c r="A75" s="501"/>
      <c r="B75" s="182"/>
      <c r="C75" s="177"/>
      <c r="D75" s="168"/>
      <c r="E75" s="168"/>
      <c r="F75" s="168"/>
      <c r="G75" s="168"/>
      <c r="H75" s="168"/>
      <c r="I75" s="168"/>
      <c r="J75" s="168"/>
      <c r="K75" s="168"/>
      <c r="L75" s="168"/>
      <c r="M75" s="168"/>
      <c r="R75" s="345"/>
      <c r="S75" s="167"/>
      <c r="T75" s="167"/>
      <c r="U75" s="167"/>
      <c r="V75" s="167"/>
      <c r="W75" s="167"/>
      <c r="X75" s="167"/>
      <c r="Y75" s="167"/>
      <c r="Z75" s="167"/>
      <c r="AA75" s="167"/>
      <c r="AB75" s="167"/>
      <c r="AC75" s="164"/>
      <c r="AD75" s="164"/>
      <c r="AE75" s="164"/>
      <c r="AF75" s="164"/>
      <c r="AG75" s="164"/>
    </row>
    <row r="76" spans="1:33">
      <c r="A76" s="501"/>
      <c r="B76" s="182"/>
      <c r="C76" s="177"/>
      <c r="D76" s="168"/>
      <c r="E76" s="168"/>
      <c r="F76" s="168"/>
      <c r="G76" s="168"/>
      <c r="H76" s="168"/>
      <c r="I76" s="168"/>
      <c r="J76" s="168"/>
      <c r="K76" s="168"/>
      <c r="L76" s="168"/>
      <c r="M76" s="168"/>
      <c r="R76" s="345"/>
      <c r="S76" s="167"/>
      <c r="T76" s="167"/>
      <c r="U76" s="167"/>
      <c r="V76" s="167"/>
      <c r="W76" s="167"/>
      <c r="X76" s="167"/>
      <c r="Y76" s="167"/>
      <c r="Z76" s="167"/>
      <c r="AA76" s="167"/>
      <c r="AB76" s="167"/>
      <c r="AC76" s="164"/>
      <c r="AD76" s="164"/>
      <c r="AE76" s="164"/>
      <c r="AF76" s="164"/>
      <c r="AG76" s="164"/>
    </row>
    <row r="77" spans="1:33">
      <c r="A77" s="501"/>
      <c r="B77" s="182"/>
      <c r="C77" s="177"/>
      <c r="D77" s="168"/>
      <c r="E77" s="168"/>
      <c r="F77" s="168"/>
      <c r="G77" s="168"/>
      <c r="H77" s="168"/>
      <c r="I77" s="168"/>
      <c r="J77" s="168"/>
      <c r="K77" s="168"/>
      <c r="L77" s="168"/>
      <c r="M77" s="168"/>
      <c r="R77" s="345"/>
      <c r="S77" s="167"/>
      <c r="T77" s="167"/>
      <c r="U77" s="167"/>
      <c r="V77" s="167"/>
      <c r="W77" s="167"/>
      <c r="X77" s="167"/>
      <c r="Y77" s="167"/>
      <c r="Z77" s="167"/>
      <c r="AA77" s="167"/>
      <c r="AB77" s="167"/>
      <c r="AC77" s="164"/>
      <c r="AD77" s="164"/>
      <c r="AE77" s="164"/>
      <c r="AF77" s="164"/>
      <c r="AG77" s="164"/>
    </row>
    <row r="78" spans="1:33">
      <c r="A78" s="501"/>
      <c r="B78" s="182"/>
      <c r="C78" s="177"/>
      <c r="D78" s="168"/>
      <c r="E78" s="168"/>
      <c r="F78" s="168"/>
      <c r="G78" s="168"/>
      <c r="H78" s="168"/>
      <c r="I78" s="168"/>
      <c r="J78" s="168"/>
      <c r="K78" s="168"/>
      <c r="L78" s="168"/>
      <c r="M78" s="168"/>
      <c r="R78" s="345"/>
      <c r="S78" s="167"/>
      <c r="T78" s="167"/>
      <c r="U78" s="167"/>
      <c r="V78" s="167"/>
      <c r="W78" s="167"/>
      <c r="X78" s="167"/>
      <c r="Y78" s="167"/>
      <c r="Z78" s="167"/>
      <c r="AA78" s="167"/>
      <c r="AB78" s="167"/>
      <c r="AC78" s="164"/>
      <c r="AD78" s="164"/>
      <c r="AE78" s="164"/>
      <c r="AF78" s="164"/>
      <c r="AG78" s="164"/>
    </row>
    <row r="79" spans="1:33">
      <c r="A79" s="501"/>
      <c r="B79" s="182"/>
      <c r="C79" s="177"/>
      <c r="D79" s="168"/>
      <c r="E79" s="168"/>
      <c r="F79" s="168"/>
      <c r="G79" s="168"/>
      <c r="H79" s="168"/>
      <c r="I79" s="168"/>
      <c r="J79" s="168"/>
      <c r="K79" s="168"/>
      <c r="L79" s="168"/>
      <c r="M79" s="168"/>
      <c r="R79" s="345"/>
      <c r="S79" s="167"/>
      <c r="T79" s="167"/>
      <c r="U79" s="167"/>
      <c r="V79" s="167"/>
      <c r="W79" s="167"/>
      <c r="X79" s="167"/>
      <c r="Y79" s="167"/>
      <c r="Z79" s="167"/>
      <c r="AA79" s="167"/>
      <c r="AB79" s="167"/>
      <c r="AC79" s="164"/>
      <c r="AD79" s="164"/>
      <c r="AE79" s="164"/>
      <c r="AF79" s="164"/>
      <c r="AG79" s="164"/>
    </row>
    <row r="80" spans="1:33">
      <c r="A80" s="501"/>
      <c r="B80" s="182"/>
      <c r="C80" s="177"/>
      <c r="D80" s="168"/>
      <c r="E80" s="168"/>
      <c r="F80" s="168"/>
      <c r="G80" s="168"/>
      <c r="H80" s="168"/>
      <c r="I80" s="168"/>
      <c r="J80" s="168"/>
      <c r="K80" s="168"/>
      <c r="L80" s="168"/>
      <c r="M80" s="168"/>
      <c r="R80" s="345"/>
      <c r="S80" s="167"/>
      <c r="T80" s="167"/>
      <c r="U80" s="167"/>
      <c r="V80" s="167"/>
      <c r="W80" s="167"/>
      <c r="X80" s="167"/>
      <c r="Y80" s="167"/>
      <c r="Z80" s="167"/>
      <c r="AA80" s="167"/>
      <c r="AB80" s="167"/>
      <c r="AC80" s="164"/>
      <c r="AD80" s="164"/>
      <c r="AE80" s="164"/>
      <c r="AF80" s="164"/>
      <c r="AG80" s="164"/>
    </row>
    <row r="81" spans="1:33">
      <c r="A81" s="501"/>
      <c r="B81" s="182"/>
      <c r="C81" s="177"/>
      <c r="D81" s="168"/>
      <c r="E81" s="168"/>
      <c r="F81" s="168"/>
      <c r="G81" s="168"/>
      <c r="H81" s="168"/>
      <c r="I81" s="168"/>
      <c r="J81" s="168"/>
      <c r="K81" s="168"/>
      <c r="L81" s="168"/>
      <c r="M81" s="168"/>
      <c r="R81" s="345"/>
      <c r="S81" s="167"/>
      <c r="T81" s="167"/>
      <c r="U81" s="167"/>
      <c r="V81" s="167"/>
      <c r="W81" s="167"/>
      <c r="X81" s="167"/>
      <c r="Y81" s="167"/>
      <c r="Z81" s="167"/>
      <c r="AA81" s="167"/>
      <c r="AB81" s="167"/>
      <c r="AC81" s="164"/>
      <c r="AD81" s="164"/>
      <c r="AE81" s="164"/>
      <c r="AF81" s="164"/>
      <c r="AG81" s="164"/>
    </row>
    <row r="82" spans="1:33">
      <c r="A82" s="501"/>
      <c r="B82" s="182"/>
      <c r="C82" s="177"/>
      <c r="D82" s="168"/>
      <c r="E82" s="168"/>
      <c r="F82" s="168"/>
      <c r="G82" s="168"/>
      <c r="H82" s="168"/>
      <c r="I82" s="168"/>
      <c r="J82" s="168"/>
      <c r="K82" s="168"/>
      <c r="L82" s="168"/>
      <c r="M82" s="168"/>
      <c r="R82" s="345"/>
      <c r="S82" s="167"/>
      <c r="T82" s="167"/>
      <c r="U82" s="167"/>
      <c r="V82" s="167"/>
      <c r="W82" s="167"/>
      <c r="X82" s="167"/>
      <c r="Y82" s="167"/>
      <c r="Z82" s="167"/>
      <c r="AA82" s="167"/>
      <c r="AB82" s="167"/>
      <c r="AC82" s="164"/>
      <c r="AD82" s="164"/>
      <c r="AE82" s="164"/>
      <c r="AF82" s="164"/>
      <c r="AG82" s="164"/>
    </row>
    <row r="83" spans="1:33">
      <c r="F83" s="169"/>
      <c r="G83" s="169"/>
      <c r="H83" s="169"/>
      <c r="I83" s="168"/>
      <c r="J83" s="168"/>
      <c r="K83" s="168"/>
      <c r="L83" s="168"/>
      <c r="M83" s="168"/>
      <c r="R83" s="345"/>
      <c r="S83" s="167"/>
      <c r="T83" s="167"/>
      <c r="U83" s="167"/>
      <c r="V83" s="167"/>
      <c r="W83" s="167"/>
      <c r="X83" s="167"/>
      <c r="Y83" s="167"/>
      <c r="Z83" s="167"/>
      <c r="AA83" s="167"/>
      <c r="AB83" s="167"/>
      <c r="AC83" s="164"/>
      <c r="AD83" s="164"/>
      <c r="AE83" s="164"/>
      <c r="AF83" s="164"/>
      <c r="AG83" s="164"/>
    </row>
    <row r="84" spans="1:33">
      <c r="F84" s="169"/>
      <c r="G84" s="169"/>
      <c r="H84" s="169"/>
      <c r="I84" s="168"/>
      <c r="J84" s="168"/>
      <c r="K84" s="168"/>
      <c r="L84" s="168"/>
      <c r="M84" s="168"/>
      <c r="R84" s="345"/>
      <c r="S84" s="167"/>
      <c r="T84" s="167"/>
      <c r="U84" s="167"/>
      <c r="V84" s="167"/>
      <c r="W84" s="167"/>
      <c r="X84" s="167"/>
      <c r="Y84" s="167"/>
      <c r="Z84" s="167"/>
      <c r="AA84" s="167"/>
      <c r="AB84" s="167"/>
      <c r="AC84" s="164"/>
      <c r="AD84" s="164"/>
      <c r="AE84" s="164"/>
      <c r="AF84" s="164"/>
      <c r="AG84" s="164"/>
    </row>
    <row r="85" spans="1:33">
      <c r="F85" s="169"/>
      <c r="G85" s="169"/>
      <c r="H85" s="169"/>
      <c r="I85" s="168"/>
      <c r="J85" s="168"/>
      <c r="K85" s="168"/>
      <c r="L85" s="168"/>
      <c r="M85" s="168"/>
      <c r="R85" s="345"/>
      <c r="S85" s="167"/>
      <c r="T85" s="167"/>
      <c r="U85" s="167"/>
      <c r="V85" s="167"/>
      <c r="W85" s="167"/>
      <c r="X85" s="167"/>
      <c r="Y85" s="167"/>
      <c r="Z85" s="167"/>
      <c r="AA85" s="167"/>
      <c r="AB85" s="167"/>
      <c r="AC85" s="164"/>
      <c r="AD85" s="164"/>
      <c r="AE85" s="164"/>
      <c r="AF85" s="164"/>
      <c r="AG85" s="164"/>
    </row>
    <row r="86" spans="1:33">
      <c r="F86" s="169"/>
      <c r="G86" s="169"/>
      <c r="H86" s="169"/>
      <c r="I86" s="168"/>
      <c r="J86" s="168"/>
      <c r="K86" s="168"/>
      <c r="L86" s="168"/>
      <c r="M86" s="168"/>
      <c r="R86" s="345"/>
      <c r="S86" s="167"/>
      <c r="T86" s="167"/>
      <c r="U86" s="167"/>
      <c r="V86" s="167"/>
      <c r="W86" s="167"/>
      <c r="X86" s="167"/>
      <c r="Y86" s="167"/>
      <c r="Z86" s="167"/>
      <c r="AA86" s="167"/>
      <c r="AB86" s="167"/>
      <c r="AC86" s="164"/>
      <c r="AD86" s="164"/>
      <c r="AE86" s="164"/>
      <c r="AF86" s="164"/>
      <c r="AG86" s="164"/>
    </row>
    <row r="87" spans="1:33">
      <c r="F87" s="169"/>
      <c r="G87" s="169"/>
      <c r="H87" s="169"/>
      <c r="I87" s="168"/>
      <c r="J87" s="168"/>
      <c r="K87" s="168"/>
      <c r="L87" s="168"/>
      <c r="M87" s="168"/>
      <c r="R87" s="345"/>
      <c r="S87" s="167"/>
      <c r="T87" s="167"/>
      <c r="U87" s="167"/>
      <c r="V87" s="167"/>
      <c r="W87" s="167"/>
      <c r="X87" s="167"/>
      <c r="Y87" s="167"/>
      <c r="Z87" s="167"/>
      <c r="AA87" s="167"/>
      <c r="AB87" s="167"/>
      <c r="AC87" s="164"/>
      <c r="AD87" s="164"/>
      <c r="AE87" s="164"/>
      <c r="AF87" s="164"/>
      <c r="AG87" s="164"/>
    </row>
    <row r="88" spans="1:33">
      <c r="F88" s="169"/>
      <c r="G88" s="169"/>
      <c r="H88" s="169"/>
      <c r="I88" s="168"/>
      <c r="J88" s="168"/>
      <c r="K88" s="168"/>
      <c r="L88" s="168"/>
      <c r="M88" s="168"/>
      <c r="R88" s="345"/>
      <c r="S88" s="167"/>
      <c r="T88" s="167"/>
      <c r="U88" s="167"/>
      <c r="V88" s="167"/>
      <c r="W88" s="167"/>
      <c r="X88" s="167"/>
      <c r="Y88" s="167"/>
      <c r="Z88" s="167"/>
      <c r="AA88" s="167"/>
      <c r="AB88" s="167"/>
      <c r="AC88" s="164"/>
      <c r="AD88" s="164"/>
      <c r="AE88" s="164"/>
      <c r="AF88" s="164"/>
      <c r="AG88" s="164"/>
    </row>
    <row r="89" spans="1:33">
      <c r="F89" s="169"/>
      <c r="G89" s="169"/>
      <c r="H89" s="169"/>
      <c r="I89" s="168"/>
      <c r="J89" s="168"/>
      <c r="K89" s="168"/>
      <c r="L89" s="168"/>
      <c r="M89" s="168"/>
      <c r="R89" s="345"/>
      <c r="S89" s="167"/>
      <c r="T89" s="167"/>
      <c r="U89" s="167"/>
      <c r="V89" s="167"/>
      <c r="W89" s="167"/>
      <c r="X89" s="167"/>
      <c r="Y89" s="167"/>
      <c r="Z89" s="167"/>
      <c r="AA89" s="167"/>
      <c r="AB89" s="167"/>
      <c r="AC89" s="164"/>
      <c r="AD89" s="164"/>
      <c r="AE89" s="164"/>
      <c r="AF89" s="164"/>
      <c r="AG89" s="164"/>
    </row>
    <row r="90" spans="1:33">
      <c r="F90" s="169"/>
      <c r="G90" s="169"/>
      <c r="H90" s="169"/>
      <c r="I90" s="168"/>
      <c r="J90" s="168"/>
      <c r="K90" s="168"/>
      <c r="L90" s="168"/>
      <c r="M90" s="168"/>
      <c r="R90" s="345"/>
      <c r="S90" s="167"/>
      <c r="T90" s="167"/>
      <c r="U90" s="167"/>
      <c r="V90" s="167"/>
      <c r="W90" s="167"/>
      <c r="X90" s="167"/>
      <c r="Y90" s="167"/>
      <c r="Z90" s="167"/>
      <c r="AA90" s="167"/>
      <c r="AB90" s="167"/>
      <c r="AC90" s="164"/>
      <c r="AD90" s="164"/>
      <c r="AE90" s="164"/>
      <c r="AF90" s="164"/>
      <c r="AG90" s="164"/>
    </row>
    <row r="91" spans="1:33">
      <c r="F91" s="169"/>
      <c r="G91" s="169"/>
      <c r="H91" s="169"/>
      <c r="I91" s="168"/>
      <c r="J91" s="168"/>
      <c r="K91" s="168"/>
      <c r="L91" s="168"/>
      <c r="M91" s="168"/>
      <c r="R91" s="345"/>
      <c r="S91" s="167"/>
      <c r="T91" s="167"/>
      <c r="U91" s="167"/>
      <c r="V91" s="167"/>
      <c r="W91" s="167"/>
      <c r="X91" s="167"/>
      <c r="Y91" s="167"/>
      <c r="Z91" s="167"/>
      <c r="AA91" s="167"/>
      <c r="AB91" s="167"/>
      <c r="AC91" s="164"/>
      <c r="AD91" s="164"/>
      <c r="AE91" s="164"/>
      <c r="AF91" s="164"/>
      <c r="AG91" s="164"/>
    </row>
    <row r="92" spans="1:33">
      <c r="F92" s="169"/>
      <c r="G92" s="169"/>
      <c r="H92" s="169"/>
      <c r="I92" s="168"/>
      <c r="J92" s="168"/>
      <c r="K92" s="168"/>
      <c r="L92" s="168"/>
      <c r="M92" s="168"/>
      <c r="R92" s="345"/>
      <c r="S92" s="167"/>
      <c r="T92" s="167"/>
      <c r="U92" s="167"/>
      <c r="V92" s="167"/>
      <c r="W92" s="167"/>
      <c r="X92" s="167"/>
      <c r="Y92" s="167"/>
      <c r="Z92" s="167"/>
      <c r="AA92" s="167"/>
      <c r="AB92" s="167"/>
      <c r="AC92" s="164"/>
      <c r="AD92" s="164"/>
      <c r="AE92" s="164"/>
      <c r="AF92" s="164"/>
      <c r="AG92" s="164"/>
    </row>
    <row r="93" spans="1:33">
      <c r="F93" s="169"/>
      <c r="G93" s="169"/>
      <c r="H93" s="169"/>
      <c r="I93" s="168"/>
      <c r="J93" s="168"/>
      <c r="K93" s="168"/>
      <c r="L93" s="168"/>
      <c r="M93" s="168"/>
      <c r="R93" s="345"/>
      <c r="S93" s="167"/>
      <c r="T93" s="167"/>
      <c r="U93" s="167"/>
      <c r="V93" s="167"/>
      <c r="W93" s="167"/>
      <c r="X93" s="167"/>
      <c r="Y93" s="167"/>
      <c r="Z93" s="167"/>
      <c r="AA93" s="167"/>
      <c r="AB93" s="167"/>
      <c r="AC93" s="164"/>
      <c r="AD93" s="164"/>
      <c r="AE93" s="164"/>
      <c r="AF93" s="164"/>
      <c r="AG93" s="164"/>
    </row>
    <row r="94" spans="1:33">
      <c r="F94" s="169"/>
      <c r="G94" s="169"/>
      <c r="H94" s="169"/>
      <c r="I94" s="168"/>
      <c r="J94" s="168"/>
      <c r="K94" s="168"/>
      <c r="L94" s="168"/>
      <c r="M94" s="168"/>
      <c r="R94" s="345"/>
      <c r="S94" s="167"/>
      <c r="T94" s="167"/>
      <c r="U94" s="167"/>
      <c r="V94" s="167"/>
      <c r="W94" s="167"/>
      <c r="X94" s="167"/>
      <c r="Y94" s="167"/>
      <c r="Z94" s="167"/>
      <c r="AA94" s="167"/>
      <c r="AB94" s="167"/>
      <c r="AC94" s="164"/>
      <c r="AD94" s="164"/>
      <c r="AE94" s="164"/>
      <c r="AF94" s="164"/>
      <c r="AG94" s="164"/>
    </row>
    <row r="95" spans="1:33">
      <c r="F95" s="169"/>
      <c r="G95" s="169"/>
      <c r="H95" s="169"/>
      <c r="I95" s="168"/>
      <c r="J95" s="168"/>
      <c r="K95" s="168"/>
      <c r="L95" s="168"/>
      <c r="M95" s="168"/>
      <c r="R95" s="345"/>
      <c r="S95" s="167"/>
      <c r="T95" s="167"/>
      <c r="U95" s="167"/>
      <c r="V95" s="167"/>
      <c r="W95" s="167"/>
      <c r="X95" s="167"/>
      <c r="Y95" s="167"/>
      <c r="Z95" s="167"/>
      <c r="AA95" s="167"/>
      <c r="AB95" s="167"/>
      <c r="AC95" s="164"/>
      <c r="AD95" s="164"/>
      <c r="AE95" s="164"/>
      <c r="AF95" s="164"/>
      <c r="AG95" s="164"/>
    </row>
    <row r="96" spans="1:33">
      <c r="F96" s="169"/>
      <c r="G96" s="169"/>
      <c r="H96" s="169"/>
      <c r="I96" s="168"/>
      <c r="J96" s="168"/>
      <c r="K96" s="168"/>
      <c r="L96" s="168"/>
      <c r="M96" s="168"/>
      <c r="R96" s="345"/>
      <c r="S96" s="167"/>
      <c r="T96" s="167"/>
      <c r="U96" s="167"/>
      <c r="V96" s="167"/>
      <c r="W96" s="167"/>
      <c r="X96" s="167"/>
      <c r="Y96" s="167"/>
      <c r="Z96" s="167"/>
      <c r="AA96" s="167"/>
      <c r="AB96" s="167"/>
      <c r="AC96" s="164"/>
      <c r="AD96" s="164"/>
      <c r="AE96" s="164"/>
      <c r="AF96" s="164"/>
      <c r="AG96" s="164"/>
    </row>
    <row r="97" spans="1:33">
      <c r="F97" s="169"/>
      <c r="G97" s="169"/>
      <c r="H97" s="169"/>
      <c r="I97" s="168"/>
      <c r="J97" s="168"/>
      <c r="K97" s="168"/>
      <c r="L97" s="168"/>
      <c r="M97" s="168"/>
      <c r="R97" s="345"/>
      <c r="S97" s="167"/>
      <c r="T97" s="167"/>
      <c r="U97" s="167"/>
      <c r="V97" s="167"/>
      <c r="W97" s="167"/>
      <c r="X97" s="167"/>
      <c r="Y97" s="167"/>
      <c r="Z97" s="167"/>
      <c r="AA97" s="167"/>
      <c r="AB97" s="167"/>
      <c r="AC97" s="164"/>
      <c r="AD97" s="164"/>
      <c r="AE97" s="164"/>
      <c r="AF97" s="164"/>
      <c r="AG97" s="164"/>
    </row>
    <row r="98" spans="1:33">
      <c r="F98" s="169"/>
      <c r="G98" s="169"/>
      <c r="H98" s="169"/>
      <c r="I98" s="168"/>
      <c r="J98" s="168"/>
      <c r="K98" s="168"/>
      <c r="L98" s="168"/>
      <c r="M98" s="168"/>
      <c r="R98" s="345"/>
      <c r="S98" s="167"/>
      <c r="T98" s="167"/>
      <c r="U98" s="167"/>
      <c r="V98" s="167"/>
      <c r="W98" s="167"/>
      <c r="X98" s="167"/>
      <c r="Y98" s="167"/>
      <c r="Z98" s="167"/>
      <c r="AA98" s="167"/>
      <c r="AB98" s="167"/>
      <c r="AC98" s="164"/>
      <c r="AD98" s="164"/>
      <c r="AE98" s="164"/>
      <c r="AF98" s="164"/>
      <c r="AG98" s="164"/>
    </row>
    <row r="99" spans="1:33">
      <c r="F99" s="169"/>
      <c r="G99" s="169"/>
      <c r="H99" s="169"/>
      <c r="I99" s="168"/>
      <c r="J99" s="168"/>
      <c r="K99" s="168"/>
      <c r="L99" s="168"/>
      <c r="M99" s="168"/>
      <c r="R99" s="345"/>
      <c r="S99" s="167"/>
      <c r="T99" s="167"/>
      <c r="U99" s="167"/>
      <c r="V99" s="167"/>
      <c r="W99" s="167"/>
      <c r="X99" s="167"/>
      <c r="Y99" s="167"/>
      <c r="Z99" s="167"/>
      <c r="AA99" s="167"/>
      <c r="AB99" s="167"/>
      <c r="AC99" s="164"/>
      <c r="AD99" s="164"/>
      <c r="AE99" s="164"/>
      <c r="AF99" s="164"/>
      <c r="AG99" s="164"/>
    </row>
    <row r="100" spans="1:33">
      <c r="A100" s="164"/>
      <c r="B100" s="164"/>
      <c r="C100" s="164"/>
      <c r="D100" s="164"/>
      <c r="E100" s="164"/>
      <c r="F100" s="169"/>
      <c r="G100" s="169"/>
      <c r="H100" s="169"/>
      <c r="I100" s="168"/>
      <c r="J100" s="168"/>
      <c r="K100" s="168"/>
      <c r="L100" s="168"/>
      <c r="M100" s="168"/>
      <c r="R100" s="345"/>
      <c r="S100" s="167"/>
      <c r="T100" s="167"/>
      <c r="U100" s="167"/>
      <c r="V100" s="167"/>
      <c r="W100" s="167"/>
      <c r="X100" s="167"/>
      <c r="Y100" s="167"/>
      <c r="Z100" s="167"/>
      <c r="AA100" s="167"/>
      <c r="AB100" s="167"/>
      <c r="AC100" s="164"/>
      <c r="AD100" s="164"/>
      <c r="AE100" s="164"/>
      <c r="AF100" s="164"/>
      <c r="AG100" s="164"/>
    </row>
    <row r="101" spans="1:33">
      <c r="A101" s="164"/>
      <c r="B101" s="164"/>
      <c r="C101" s="164"/>
      <c r="D101" s="164"/>
      <c r="E101" s="164"/>
      <c r="F101" s="169"/>
      <c r="G101" s="169"/>
      <c r="H101" s="169"/>
      <c r="I101" s="168"/>
      <c r="J101" s="168"/>
      <c r="K101" s="168"/>
      <c r="L101" s="168"/>
      <c r="M101" s="168"/>
      <c r="R101" s="345"/>
      <c r="S101" s="167"/>
      <c r="T101" s="167"/>
      <c r="U101" s="167"/>
      <c r="V101" s="167"/>
      <c r="W101" s="167"/>
      <c r="X101" s="167"/>
      <c r="Y101" s="167"/>
      <c r="Z101" s="167"/>
      <c r="AA101" s="167"/>
      <c r="AB101" s="167"/>
      <c r="AC101" s="164"/>
      <c r="AD101" s="164"/>
      <c r="AE101" s="164"/>
      <c r="AF101" s="164"/>
      <c r="AG101" s="164"/>
    </row>
    <row r="102" spans="1:33">
      <c r="A102" s="164"/>
      <c r="B102" s="164"/>
      <c r="C102" s="164"/>
      <c r="D102" s="164"/>
      <c r="E102" s="164"/>
      <c r="F102" s="169"/>
      <c r="G102" s="169"/>
      <c r="H102" s="169"/>
      <c r="I102" s="168"/>
      <c r="J102" s="168"/>
      <c r="K102" s="168"/>
      <c r="L102" s="168"/>
      <c r="M102" s="168"/>
      <c r="R102" s="345"/>
      <c r="S102" s="167"/>
      <c r="T102" s="167"/>
      <c r="U102" s="167"/>
      <c r="V102" s="167"/>
      <c r="W102" s="167"/>
      <c r="X102" s="167"/>
      <c r="Y102" s="167"/>
      <c r="Z102" s="167"/>
      <c r="AA102" s="167"/>
      <c r="AB102" s="167"/>
      <c r="AC102" s="164"/>
      <c r="AD102" s="164"/>
      <c r="AE102" s="164"/>
      <c r="AF102" s="164"/>
      <c r="AG102" s="164"/>
    </row>
    <row r="103" spans="1:33">
      <c r="A103" s="164"/>
      <c r="B103" s="164"/>
      <c r="C103" s="164"/>
      <c r="D103" s="164"/>
      <c r="E103" s="164"/>
      <c r="F103" s="169"/>
      <c r="G103" s="169"/>
      <c r="H103" s="169"/>
      <c r="I103" s="168"/>
      <c r="J103" s="168"/>
      <c r="K103" s="168"/>
      <c r="L103" s="168"/>
      <c r="M103" s="168"/>
      <c r="R103" s="345"/>
      <c r="S103" s="167"/>
      <c r="T103" s="167"/>
      <c r="U103" s="167"/>
      <c r="V103" s="167"/>
      <c r="W103" s="167"/>
      <c r="X103" s="167"/>
      <c r="Y103" s="167"/>
      <c r="Z103" s="167"/>
      <c r="AA103" s="167"/>
      <c r="AB103" s="167"/>
      <c r="AC103" s="164"/>
      <c r="AD103" s="164"/>
      <c r="AE103" s="164"/>
      <c r="AF103" s="164"/>
      <c r="AG103" s="164"/>
    </row>
    <row r="104" spans="1:33">
      <c r="A104" s="164"/>
      <c r="B104" s="164"/>
      <c r="C104" s="164"/>
      <c r="D104" s="164"/>
      <c r="E104" s="164"/>
      <c r="F104" s="169"/>
      <c r="G104" s="169"/>
      <c r="H104" s="169"/>
      <c r="I104" s="168"/>
      <c r="J104" s="168"/>
      <c r="K104" s="168"/>
      <c r="L104" s="168"/>
      <c r="M104" s="168"/>
      <c r="R104" s="345"/>
      <c r="S104" s="167"/>
      <c r="T104" s="167"/>
      <c r="U104" s="167"/>
      <c r="V104" s="167"/>
      <c r="W104" s="167"/>
      <c r="X104" s="167"/>
      <c r="Y104" s="167"/>
      <c r="Z104" s="167"/>
      <c r="AA104" s="167"/>
      <c r="AB104" s="167"/>
      <c r="AC104" s="164"/>
      <c r="AD104" s="164"/>
      <c r="AE104" s="164"/>
      <c r="AF104" s="164"/>
      <c r="AG104" s="164"/>
    </row>
    <row r="105" spans="1:33">
      <c r="A105" s="164"/>
      <c r="B105" s="164"/>
      <c r="C105" s="164"/>
      <c r="D105" s="164"/>
      <c r="E105" s="164"/>
      <c r="F105" s="169"/>
      <c r="G105" s="169"/>
      <c r="H105" s="169"/>
      <c r="I105" s="168"/>
      <c r="J105" s="168"/>
      <c r="K105" s="168"/>
      <c r="L105" s="168"/>
      <c r="M105" s="168"/>
      <c r="R105" s="345"/>
      <c r="S105" s="167"/>
      <c r="T105" s="167"/>
      <c r="U105" s="167"/>
      <c r="V105" s="167"/>
      <c r="W105" s="167"/>
      <c r="X105" s="167"/>
      <c r="Y105" s="167"/>
      <c r="Z105" s="167"/>
      <c r="AA105" s="167"/>
      <c r="AB105" s="167"/>
      <c r="AC105" s="164"/>
      <c r="AD105" s="164"/>
      <c r="AE105" s="164"/>
      <c r="AF105" s="164"/>
      <c r="AG105" s="164"/>
    </row>
    <row r="106" spans="1:33">
      <c r="A106" s="164"/>
      <c r="B106" s="164"/>
      <c r="C106" s="164"/>
      <c r="D106" s="164"/>
      <c r="E106" s="164"/>
      <c r="F106" s="169"/>
      <c r="G106" s="169"/>
      <c r="H106" s="169"/>
      <c r="I106" s="168"/>
      <c r="J106" s="168"/>
      <c r="K106" s="168"/>
      <c r="L106" s="168"/>
      <c r="M106" s="168"/>
      <c r="R106" s="345"/>
      <c r="S106" s="167"/>
      <c r="T106" s="167"/>
      <c r="U106" s="167"/>
      <c r="V106" s="167"/>
      <c r="W106" s="167"/>
      <c r="X106" s="167"/>
      <c r="Y106" s="167"/>
      <c r="Z106" s="167"/>
      <c r="AA106" s="167"/>
      <c r="AB106" s="167"/>
      <c r="AC106" s="164"/>
      <c r="AD106" s="164"/>
      <c r="AE106" s="164"/>
      <c r="AF106" s="164"/>
      <c r="AG106" s="164"/>
    </row>
    <row r="107" spans="1:33">
      <c r="A107" s="164"/>
      <c r="B107" s="164"/>
      <c r="C107" s="164"/>
      <c r="D107" s="164"/>
      <c r="E107" s="164"/>
      <c r="F107" s="169"/>
      <c r="G107" s="169"/>
      <c r="H107" s="169"/>
      <c r="I107" s="168"/>
      <c r="J107" s="168"/>
      <c r="K107" s="168"/>
      <c r="L107" s="168"/>
      <c r="M107" s="168"/>
      <c r="R107" s="345"/>
      <c r="S107" s="167"/>
      <c r="T107" s="167"/>
      <c r="U107" s="167"/>
      <c r="V107" s="167"/>
      <c r="W107" s="167"/>
      <c r="X107" s="167"/>
      <c r="Y107" s="167"/>
      <c r="Z107" s="167"/>
      <c r="AA107" s="167"/>
      <c r="AB107" s="167"/>
      <c r="AC107" s="164"/>
      <c r="AD107" s="164"/>
      <c r="AE107" s="164"/>
      <c r="AF107" s="164"/>
      <c r="AG107" s="164"/>
    </row>
    <row r="108" spans="1:33">
      <c r="A108" s="164"/>
      <c r="B108" s="164"/>
      <c r="C108" s="164"/>
      <c r="D108" s="164"/>
      <c r="E108" s="164"/>
      <c r="F108" s="169"/>
      <c r="G108" s="169"/>
      <c r="H108" s="169"/>
      <c r="I108" s="168"/>
      <c r="J108" s="168"/>
      <c r="K108" s="168"/>
      <c r="L108" s="168"/>
      <c r="M108" s="168"/>
      <c r="R108" s="345"/>
      <c r="S108" s="167"/>
      <c r="T108" s="167"/>
      <c r="U108" s="167"/>
      <c r="V108" s="167"/>
      <c r="W108" s="167"/>
      <c r="X108" s="167"/>
      <c r="Y108" s="167"/>
      <c r="Z108" s="167"/>
      <c r="AA108" s="167"/>
      <c r="AB108" s="167"/>
      <c r="AC108" s="164"/>
      <c r="AD108" s="164"/>
      <c r="AE108" s="164"/>
      <c r="AF108" s="164"/>
      <c r="AG108" s="164"/>
    </row>
    <row r="109" spans="1:33">
      <c r="A109" s="164"/>
      <c r="B109" s="164"/>
      <c r="C109" s="164"/>
      <c r="D109" s="164"/>
      <c r="E109" s="164"/>
      <c r="F109" s="169"/>
      <c r="G109" s="169"/>
      <c r="H109" s="169"/>
      <c r="I109" s="168"/>
      <c r="J109" s="168"/>
      <c r="K109" s="168"/>
      <c r="L109" s="168"/>
      <c r="M109" s="168"/>
      <c r="R109" s="345"/>
      <c r="S109" s="167"/>
      <c r="T109" s="167"/>
      <c r="U109" s="167"/>
      <c r="V109" s="167"/>
      <c r="W109" s="167"/>
      <c r="X109" s="167"/>
      <c r="Y109" s="167"/>
      <c r="Z109" s="167"/>
      <c r="AA109" s="167"/>
      <c r="AB109" s="167"/>
      <c r="AC109" s="164"/>
      <c r="AD109" s="164"/>
      <c r="AE109" s="164"/>
      <c r="AF109" s="164"/>
      <c r="AG109" s="164"/>
    </row>
    <row r="110" spans="1:33">
      <c r="A110" s="164"/>
      <c r="B110" s="164"/>
      <c r="C110" s="164"/>
      <c r="D110" s="164"/>
      <c r="E110" s="164"/>
      <c r="F110" s="169"/>
      <c r="G110" s="169"/>
      <c r="H110" s="169"/>
      <c r="I110" s="168"/>
      <c r="J110" s="168"/>
      <c r="K110" s="168"/>
      <c r="L110" s="168"/>
      <c r="M110" s="168"/>
      <c r="R110" s="345"/>
      <c r="S110" s="167"/>
      <c r="T110" s="167"/>
      <c r="U110" s="167"/>
      <c r="V110" s="167"/>
      <c r="W110" s="167"/>
      <c r="X110" s="167"/>
      <c r="Y110" s="167"/>
      <c r="Z110" s="167"/>
      <c r="AA110" s="167"/>
      <c r="AB110" s="167"/>
      <c r="AC110" s="164"/>
      <c r="AD110" s="164"/>
      <c r="AE110" s="164"/>
      <c r="AF110" s="164"/>
      <c r="AG110" s="164"/>
    </row>
    <row r="111" spans="1:33">
      <c r="A111" s="164"/>
      <c r="B111" s="164"/>
      <c r="C111" s="164"/>
      <c r="D111" s="164"/>
      <c r="E111" s="164"/>
      <c r="F111" s="169"/>
      <c r="G111" s="169"/>
      <c r="H111" s="169"/>
      <c r="I111" s="168"/>
      <c r="J111" s="168"/>
      <c r="K111" s="168"/>
      <c r="L111" s="168"/>
      <c r="M111" s="168"/>
      <c r="R111" s="345"/>
      <c r="S111" s="167"/>
      <c r="T111" s="167"/>
      <c r="U111" s="167"/>
      <c r="V111" s="167"/>
      <c r="W111" s="167"/>
      <c r="X111" s="167"/>
      <c r="Y111" s="167"/>
      <c r="Z111" s="167"/>
      <c r="AA111" s="167"/>
      <c r="AB111" s="167"/>
      <c r="AC111" s="164"/>
      <c r="AD111" s="164"/>
      <c r="AE111" s="164"/>
      <c r="AF111" s="164"/>
      <c r="AG111" s="164"/>
    </row>
    <row r="112" spans="1:33">
      <c r="A112" s="164"/>
      <c r="B112" s="164"/>
      <c r="C112" s="164"/>
      <c r="D112" s="164"/>
      <c r="E112" s="164"/>
      <c r="F112" s="169"/>
      <c r="G112" s="169"/>
      <c r="H112" s="169"/>
      <c r="I112" s="168"/>
      <c r="J112" s="168"/>
      <c r="K112" s="168"/>
      <c r="L112" s="168"/>
      <c r="M112" s="168"/>
      <c r="R112" s="345"/>
      <c r="S112" s="167"/>
      <c r="T112" s="167"/>
      <c r="U112" s="167"/>
      <c r="V112" s="167"/>
      <c r="W112" s="167"/>
      <c r="X112" s="167"/>
      <c r="Y112" s="167"/>
      <c r="Z112" s="167"/>
      <c r="AA112" s="167"/>
      <c r="AB112" s="167"/>
      <c r="AC112" s="164"/>
      <c r="AD112" s="164"/>
      <c r="AE112" s="164"/>
      <c r="AF112" s="164"/>
      <c r="AG112" s="164"/>
    </row>
    <row r="113" spans="1:33">
      <c r="A113" s="164"/>
      <c r="B113" s="164"/>
      <c r="C113" s="164"/>
      <c r="D113" s="164"/>
      <c r="E113" s="164"/>
      <c r="F113" s="169"/>
      <c r="G113" s="169"/>
      <c r="H113" s="169"/>
      <c r="I113" s="168"/>
      <c r="J113" s="168"/>
      <c r="K113" s="168"/>
      <c r="L113" s="168"/>
      <c r="M113" s="168"/>
      <c r="R113" s="345"/>
      <c r="S113" s="167"/>
      <c r="T113" s="167"/>
      <c r="U113" s="167"/>
      <c r="V113" s="167"/>
      <c r="W113" s="167"/>
      <c r="X113" s="167"/>
      <c r="Y113" s="167"/>
      <c r="Z113" s="167"/>
      <c r="AA113" s="167"/>
      <c r="AB113" s="167"/>
      <c r="AC113" s="164"/>
      <c r="AD113" s="164"/>
      <c r="AE113" s="164"/>
      <c r="AF113" s="164"/>
      <c r="AG113" s="164"/>
    </row>
    <row r="114" spans="1:33">
      <c r="A114" s="164"/>
      <c r="B114" s="164"/>
      <c r="C114" s="164"/>
      <c r="D114" s="164"/>
      <c r="E114" s="164"/>
      <c r="F114" s="169"/>
      <c r="G114" s="169"/>
      <c r="H114" s="169"/>
      <c r="I114" s="168"/>
      <c r="J114" s="168"/>
      <c r="K114" s="168"/>
      <c r="L114" s="168"/>
      <c r="M114" s="168"/>
      <c r="R114" s="345"/>
      <c r="S114" s="167"/>
      <c r="T114" s="167"/>
      <c r="U114" s="167"/>
      <c r="V114" s="167"/>
      <c r="W114" s="167"/>
      <c r="X114" s="167"/>
      <c r="Y114" s="167"/>
      <c r="Z114" s="167"/>
      <c r="AA114" s="167"/>
      <c r="AB114" s="167"/>
      <c r="AC114" s="164"/>
      <c r="AD114" s="164"/>
      <c r="AE114" s="164"/>
      <c r="AF114" s="164"/>
      <c r="AG114" s="164"/>
    </row>
    <row r="115" spans="1:33">
      <c r="A115" s="164"/>
      <c r="B115" s="164"/>
      <c r="C115" s="164"/>
      <c r="D115" s="164"/>
      <c r="E115" s="164"/>
      <c r="F115" s="169"/>
      <c r="G115" s="169"/>
      <c r="H115" s="169"/>
      <c r="I115" s="168"/>
      <c r="J115" s="168"/>
      <c r="K115" s="168"/>
      <c r="L115" s="168"/>
      <c r="M115" s="168"/>
      <c r="R115" s="345"/>
      <c r="S115" s="167"/>
      <c r="T115" s="167"/>
      <c r="U115" s="167"/>
      <c r="V115" s="167"/>
      <c r="W115" s="167"/>
      <c r="X115" s="167"/>
      <c r="Y115" s="167"/>
      <c r="Z115" s="167"/>
      <c r="AA115" s="167"/>
      <c r="AB115" s="167"/>
      <c r="AC115" s="164"/>
      <c r="AD115" s="164"/>
      <c r="AE115" s="164"/>
      <c r="AF115" s="164"/>
      <c r="AG115" s="164"/>
    </row>
    <row r="116" spans="1:33">
      <c r="A116" s="164"/>
      <c r="B116" s="164"/>
      <c r="C116" s="164"/>
      <c r="D116" s="164"/>
      <c r="E116" s="164"/>
      <c r="F116" s="169"/>
      <c r="G116" s="169"/>
      <c r="H116" s="169"/>
      <c r="I116" s="168"/>
      <c r="J116" s="168"/>
      <c r="K116" s="168"/>
      <c r="L116" s="168"/>
      <c r="M116" s="168"/>
      <c r="R116" s="345"/>
      <c r="S116" s="167"/>
      <c r="T116" s="167"/>
      <c r="U116" s="167"/>
      <c r="V116" s="167"/>
      <c r="W116" s="167"/>
      <c r="X116" s="167"/>
      <c r="Y116" s="167"/>
      <c r="Z116" s="167"/>
      <c r="AA116" s="167"/>
      <c r="AB116" s="167"/>
      <c r="AC116" s="164"/>
      <c r="AD116" s="164"/>
      <c r="AE116" s="164"/>
      <c r="AF116" s="164"/>
      <c r="AG116" s="164"/>
    </row>
    <row r="117" spans="1:33">
      <c r="A117" s="164"/>
      <c r="B117" s="164"/>
      <c r="C117" s="164"/>
      <c r="D117" s="164"/>
      <c r="E117" s="164"/>
      <c r="F117" s="169"/>
      <c r="G117" s="169"/>
      <c r="H117" s="169"/>
      <c r="I117" s="168"/>
      <c r="J117" s="168"/>
      <c r="K117" s="168"/>
      <c r="L117" s="168"/>
      <c r="M117" s="168"/>
      <c r="R117" s="345"/>
      <c r="S117" s="167"/>
      <c r="T117" s="167"/>
      <c r="U117" s="167"/>
      <c r="V117" s="167"/>
      <c r="W117" s="167"/>
      <c r="X117" s="167"/>
      <c r="Y117" s="167"/>
      <c r="Z117" s="167"/>
      <c r="AA117" s="167"/>
      <c r="AB117" s="167"/>
      <c r="AC117" s="164"/>
      <c r="AD117" s="164"/>
      <c r="AE117" s="164"/>
      <c r="AF117" s="164"/>
      <c r="AG117" s="164"/>
    </row>
    <row r="118" spans="1:33">
      <c r="A118" s="164"/>
      <c r="B118" s="164"/>
      <c r="C118" s="164"/>
      <c r="D118" s="164"/>
      <c r="E118" s="164"/>
      <c r="F118" s="169"/>
      <c r="G118" s="169"/>
      <c r="H118" s="169"/>
      <c r="I118" s="168"/>
      <c r="J118" s="168"/>
      <c r="K118" s="168"/>
      <c r="L118" s="168"/>
      <c r="M118" s="168"/>
      <c r="R118" s="345"/>
      <c r="S118" s="167"/>
      <c r="T118" s="167"/>
      <c r="U118" s="167"/>
      <c r="V118" s="167"/>
      <c r="W118" s="167"/>
      <c r="X118" s="167"/>
      <c r="Y118" s="167"/>
      <c r="Z118" s="167"/>
      <c r="AA118" s="167"/>
      <c r="AB118" s="167"/>
      <c r="AC118" s="164"/>
      <c r="AD118" s="164"/>
      <c r="AE118" s="164"/>
      <c r="AF118" s="164"/>
      <c r="AG118" s="164"/>
    </row>
    <row r="119" spans="1:33">
      <c r="A119" s="164"/>
      <c r="B119" s="164"/>
      <c r="C119" s="164"/>
      <c r="D119" s="164"/>
      <c r="E119" s="164"/>
      <c r="F119" s="169"/>
      <c r="G119" s="169"/>
      <c r="H119" s="169"/>
      <c r="I119" s="168"/>
      <c r="J119" s="168"/>
      <c r="K119" s="168"/>
      <c r="L119" s="168"/>
      <c r="M119" s="168"/>
      <c r="R119" s="345"/>
      <c r="S119" s="167"/>
      <c r="T119" s="167"/>
      <c r="U119" s="167"/>
      <c r="V119" s="167"/>
      <c r="W119" s="167"/>
      <c r="X119" s="167"/>
      <c r="Y119" s="167"/>
      <c r="Z119" s="167"/>
      <c r="AA119" s="167"/>
      <c r="AB119" s="167"/>
      <c r="AC119" s="164"/>
      <c r="AD119" s="164"/>
      <c r="AE119" s="164"/>
      <c r="AF119" s="164"/>
      <c r="AG119" s="164"/>
    </row>
    <row r="120" spans="1:33">
      <c r="A120" s="164"/>
      <c r="B120" s="164"/>
      <c r="C120" s="164"/>
      <c r="D120" s="164"/>
      <c r="E120" s="164"/>
      <c r="F120" s="169"/>
      <c r="G120" s="169"/>
      <c r="H120" s="169"/>
      <c r="I120" s="168"/>
      <c r="J120" s="168"/>
      <c r="K120" s="168"/>
      <c r="L120" s="168"/>
      <c r="M120" s="168"/>
      <c r="R120" s="345"/>
      <c r="S120" s="167"/>
      <c r="T120" s="167"/>
      <c r="U120" s="167"/>
      <c r="V120" s="167"/>
      <c r="W120" s="167"/>
      <c r="X120" s="167"/>
      <c r="Y120" s="167"/>
      <c r="Z120" s="167"/>
      <c r="AA120" s="167"/>
      <c r="AB120" s="167"/>
      <c r="AC120" s="164"/>
      <c r="AD120" s="164"/>
      <c r="AE120" s="164"/>
      <c r="AF120" s="164"/>
      <c r="AG120" s="164"/>
    </row>
    <row r="121" spans="1:33">
      <c r="A121" s="164"/>
      <c r="B121" s="164"/>
      <c r="C121" s="164"/>
      <c r="D121" s="164"/>
      <c r="E121" s="164"/>
      <c r="F121" s="169"/>
      <c r="G121" s="169"/>
      <c r="H121" s="169"/>
      <c r="I121" s="168"/>
      <c r="J121" s="168"/>
      <c r="K121" s="168"/>
      <c r="L121" s="168"/>
      <c r="M121" s="168"/>
      <c r="R121" s="345"/>
      <c r="S121" s="167"/>
      <c r="T121" s="167"/>
      <c r="U121" s="167"/>
      <c r="V121" s="167"/>
      <c r="W121" s="167"/>
      <c r="X121" s="167"/>
      <c r="Y121" s="167"/>
      <c r="Z121" s="167"/>
      <c r="AA121" s="167"/>
      <c r="AB121" s="167"/>
      <c r="AC121" s="164"/>
      <c r="AD121" s="164"/>
      <c r="AE121" s="164"/>
      <c r="AF121" s="164"/>
      <c r="AG121" s="164"/>
    </row>
    <row r="122" spans="1:33">
      <c r="A122" s="164"/>
      <c r="B122" s="164"/>
      <c r="C122" s="164"/>
      <c r="D122" s="164"/>
      <c r="E122" s="164"/>
      <c r="F122" s="169"/>
      <c r="G122" s="169"/>
      <c r="H122" s="169"/>
      <c r="I122" s="168"/>
      <c r="J122" s="168"/>
      <c r="K122" s="168"/>
      <c r="L122" s="168"/>
      <c r="M122" s="168"/>
      <c r="R122" s="345"/>
      <c r="S122" s="167"/>
      <c r="T122" s="167"/>
      <c r="U122" s="167"/>
      <c r="V122" s="167"/>
      <c r="W122" s="167"/>
      <c r="X122" s="167"/>
      <c r="Y122" s="167"/>
      <c r="Z122" s="167"/>
      <c r="AA122" s="167"/>
      <c r="AB122" s="167"/>
      <c r="AC122" s="164"/>
      <c r="AD122" s="164"/>
      <c r="AE122" s="164"/>
      <c r="AF122" s="164"/>
      <c r="AG122" s="164"/>
    </row>
    <row r="123" spans="1:33">
      <c r="A123" s="164"/>
      <c r="B123" s="164"/>
      <c r="C123" s="164"/>
      <c r="D123" s="164"/>
      <c r="E123" s="164"/>
      <c r="F123" s="169"/>
      <c r="G123" s="169"/>
      <c r="H123" s="169"/>
      <c r="I123" s="168"/>
      <c r="J123" s="168"/>
      <c r="K123" s="168"/>
      <c r="L123" s="168"/>
      <c r="M123" s="168"/>
      <c r="R123" s="345"/>
      <c r="S123" s="167"/>
      <c r="T123" s="167"/>
      <c r="U123" s="167"/>
      <c r="V123" s="167"/>
      <c r="W123" s="167"/>
      <c r="X123" s="167"/>
      <c r="Y123" s="167"/>
      <c r="Z123" s="167"/>
      <c r="AA123" s="167"/>
      <c r="AB123" s="167"/>
      <c r="AC123" s="164"/>
      <c r="AD123" s="164"/>
      <c r="AE123" s="164"/>
      <c r="AF123" s="164"/>
      <c r="AG123" s="164"/>
    </row>
    <row r="124" spans="1:33">
      <c r="A124" s="164"/>
      <c r="B124" s="164"/>
      <c r="C124" s="164"/>
      <c r="D124" s="164"/>
      <c r="E124" s="164"/>
      <c r="F124" s="169"/>
      <c r="G124" s="169"/>
      <c r="H124" s="169"/>
      <c r="I124" s="168"/>
      <c r="J124" s="168"/>
      <c r="K124" s="168"/>
      <c r="L124" s="168"/>
      <c r="M124" s="168"/>
      <c r="R124" s="345"/>
      <c r="S124" s="167"/>
      <c r="T124" s="167"/>
      <c r="U124" s="167"/>
      <c r="V124" s="167"/>
      <c r="W124" s="167"/>
      <c r="X124" s="167"/>
      <c r="Y124" s="167"/>
      <c r="Z124" s="167"/>
      <c r="AA124" s="167"/>
      <c r="AB124" s="167"/>
      <c r="AC124" s="164"/>
      <c r="AD124" s="164"/>
      <c r="AE124" s="164"/>
      <c r="AF124" s="164"/>
      <c r="AG124" s="164"/>
    </row>
    <row r="125" spans="1:33">
      <c r="A125" s="164"/>
      <c r="B125" s="164"/>
      <c r="C125" s="164"/>
      <c r="D125" s="164"/>
      <c r="E125" s="164"/>
      <c r="F125" s="169"/>
      <c r="G125" s="169"/>
      <c r="H125" s="169"/>
      <c r="I125" s="168"/>
      <c r="J125" s="168"/>
      <c r="K125" s="168"/>
      <c r="L125" s="168"/>
      <c r="M125" s="168"/>
      <c r="R125" s="345"/>
      <c r="S125" s="167"/>
      <c r="T125" s="167"/>
      <c r="U125" s="167"/>
      <c r="V125" s="167"/>
      <c r="W125" s="167"/>
      <c r="X125" s="167"/>
      <c r="Y125" s="167"/>
      <c r="Z125" s="167"/>
      <c r="AA125" s="167"/>
      <c r="AB125" s="167"/>
      <c r="AC125" s="164"/>
      <c r="AD125" s="164"/>
      <c r="AE125" s="164"/>
      <c r="AF125" s="164"/>
      <c r="AG125" s="164"/>
    </row>
    <row r="126" spans="1:33">
      <c r="A126" s="164"/>
      <c r="B126" s="164"/>
      <c r="C126" s="164"/>
      <c r="D126" s="164"/>
      <c r="E126" s="164"/>
      <c r="F126" s="169"/>
      <c r="G126" s="169"/>
      <c r="H126" s="169"/>
      <c r="I126" s="168"/>
      <c r="J126" s="168"/>
      <c r="K126" s="168"/>
      <c r="L126" s="168"/>
      <c r="M126" s="168"/>
      <c r="R126" s="345"/>
      <c r="S126" s="167"/>
      <c r="T126" s="167"/>
      <c r="U126" s="167"/>
      <c r="V126" s="167"/>
      <c r="W126" s="167"/>
      <c r="X126" s="167"/>
      <c r="Y126" s="167"/>
      <c r="Z126" s="167"/>
      <c r="AA126" s="167"/>
      <c r="AB126" s="167"/>
      <c r="AC126" s="164"/>
      <c r="AD126" s="164"/>
      <c r="AE126" s="164"/>
      <c r="AF126" s="164"/>
      <c r="AG126" s="164"/>
    </row>
    <row r="127" spans="1:33">
      <c r="A127" s="164"/>
      <c r="B127" s="164"/>
      <c r="C127" s="164"/>
      <c r="D127" s="164"/>
      <c r="E127" s="164"/>
      <c r="F127" s="169"/>
      <c r="G127" s="169"/>
      <c r="H127" s="169"/>
      <c r="I127" s="168"/>
      <c r="J127" s="168"/>
      <c r="K127" s="168"/>
      <c r="L127" s="168"/>
      <c r="M127" s="168"/>
      <c r="R127" s="345"/>
      <c r="S127" s="167"/>
      <c r="T127" s="167"/>
      <c r="U127" s="167"/>
      <c r="V127" s="167"/>
      <c r="W127" s="167"/>
      <c r="X127" s="167"/>
      <c r="Y127" s="167"/>
      <c r="Z127" s="167"/>
      <c r="AA127" s="167"/>
      <c r="AB127" s="167"/>
      <c r="AC127" s="164"/>
      <c r="AD127" s="164"/>
      <c r="AE127" s="164"/>
      <c r="AF127" s="164"/>
      <c r="AG127" s="164"/>
    </row>
    <row r="128" spans="1:33">
      <c r="A128" s="164"/>
      <c r="B128" s="164"/>
      <c r="C128" s="164"/>
      <c r="D128" s="164"/>
      <c r="E128" s="164"/>
      <c r="F128" s="169"/>
      <c r="G128" s="169"/>
      <c r="H128" s="169"/>
      <c r="I128" s="168"/>
      <c r="J128" s="168"/>
      <c r="K128" s="168"/>
      <c r="L128" s="168"/>
      <c r="M128" s="168"/>
      <c r="R128" s="345"/>
      <c r="S128" s="167"/>
      <c r="T128" s="167"/>
      <c r="U128" s="167"/>
      <c r="V128" s="167"/>
      <c r="W128" s="167"/>
      <c r="X128" s="167"/>
      <c r="Y128" s="167"/>
      <c r="Z128" s="167"/>
      <c r="AA128" s="167"/>
      <c r="AB128" s="167"/>
      <c r="AC128" s="164"/>
      <c r="AD128" s="164"/>
      <c r="AE128" s="164"/>
      <c r="AF128" s="164"/>
      <c r="AG128" s="164"/>
    </row>
    <row r="129" spans="1:33">
      <c r="A129" s="164"/>
      <c r="B129" s="164"/>
      <c r="C129" s="164"/>
      <c r="D129" s="164"/>
      <c r="E129" s="164"/>
      <c r="F129" s="169"/>
      <c r="G129" s="169"/>
      <c r="H129" s="169"/>
      <c r="I129" s="169"/>
      <c r="J129" s="169"/>
      <c r="R129" s="345"/>
      <c r="S129" s="164"/>
      <c r="T129" s="164"/>
      <c r="U129" s="164"/>
      <c r="V129" s="164"/>
      <c r="W129" s="164"/>
      <c r="X129" s="164"/>
      <c r="Y129" s="164"/>
      <c r="Z129" s="164"/>
      <c r="AA129" s="164"/>
      <c r="AB129" s="164"/>
      <c r="AC129" s="164"/>
      <c r="AD129" s="164"/>
      <c r="AE129" s="164"/>
      <c r="AF129" s="164"/>
      <c r="AG129" s="164"/>
    </row>
    <row r="130" spans="1:33">
      <c r="A130" s="164"/>
      <c r="B130" s="164"/>
      <c r="C130" s="164"/>
      <c r="D130" s="164"/>
      <c r="E130" s="164"/>
      <c r="F130" s="169"/>
      <c r="G130" s="169"/>
      <c r="H130" s="169"/>
      <c r="I130" s="169"/>
      <c r="J130" s="169"/>
      <c r="R130" s="345"/>
      <c r="S130" s="164"/>
      <c r="T130" s="164"/>
      <c r="U130" s="164"/>
      <c r="V130" s="164"/>
      <c r="W130" s="164"/>
      <c r="X130" s="164"/>
      <c r="Y130" s="164"/>
      <c r="Z130" s="164"/>
      <c r="AA130" s="164"/>
      <c r="AB130" s="164"/>
      <c r="AC130" s="164"/>
      <c r="AD130" s="164"/>
      <c r="AE130" s="164"/>
      <c r="AF130" s="164"/>
      <c r="AG130" s="164"/>
    </row>
    <row r="131" spans="1:33">
      <c r="A131" s="164"/>
      <c r="B131" s="164"/>
      <c r="C131" s="164"/>
      <c r="D131" s="164"/>
      <c r="E131" s="164"/>
      <c r="F131" s="169"/>
      <c r="G131" s="169"/>
      <c r="H131" s="169"/>
      <c r="I131" s="169"/>
      <c r="J131" s="169"/>
      <c r="R131" s="345"/>
      <c r="S131" s="164"/>
      <c r="T131" s="164"/>
      <c r="U131" s="164"/>
      <c r="V131" s="164"/>
      <c r="W131" s="164"/>
      <c r="X131" s="164"/>
      <c r="Y131" s="164"/>
      <c r="Z131" s="164"/>
      <c r="AA131" s="164"/>
      <c r="AB131" s="164"/>
      <c r="AC131" s="164"/>
      <c r="AD131" s="164"/>
      <c r="AE131" s="164"/>
      <c r="AF131" s="164"/>
      <c r="AG131" s="164"/>
    </row>
    <row r="132" spans="1:33">
      <c r="A132" s="164"/>
      <c r="B132" s="164"/>
      <c r="C132" s="164"/>
      <c r="D132" s="164"/>
      <c r="E132" s="164"/>
      <c r="F132" s="169"/>
      <c r="G132" s="169"/>
      <c r="H132" s="169"/>
      <c r="I132" s="169"/>
      <c r="J132" s="169"/>
      <c r="R132" s="345"/>
      <c r="S132" s="164"/>
      <c r="T132" s="164"/>
      <c r="U132" s="164"/>
      <c r="V132" s="164"/>
      <c r="W132" s="164"/>
      <c r="X132" s="164"/>
      <c r="Y132" s="164"/>
      <c r="Z132" s="164"/>
      <c r="AA132" s="164"/>
      <c r="AB132" s="164"/>
      <c r="AC132" s="164"/>
      <c r="AD132" s="164"/>
      <c r="AE132" s="164"/>
      <c r="AF132" s="164"/>
      <c r="AG132" s="164"/>
    </row>
    <row r="133" spans="1:33">
      <c r="A133" s="164"/>
      <c r="B133" s="164"/>
      <c r="C133" s="164"/>
      <c r="D133" s="164"/>
      <c r="E133" s="164"/>
      <c r="F133" s="169"/>
      <c r="G133" s="169"/>
      <c r="H133" s="169"/>
      <c r="I133" s="169"/>
      <c r="J133" s="169"/>
      <c r="R133" s="345"/>
      <c r="S133" s="164"/>
      <c r="T133" s="164"/>
      <c r="U133" s="164"/>
      <c r="V133" s="164"/>
      <c r="W133" s="164"/>
      <c r="X133" s="164"/>
      <c r="Y133" s="164"/>
      <c r="Z133" s="164"/>
      <c r="AA133" s="164"/>
      <c r="AB133" s="164"/>
      <c r="AC133" s="164"/>
      <c r="AD133" s="164"/>
      <c r="AE133" s="164"/>
      <c r="AF133" s="164"/>
      <c r="AG133" s="164"/>
    </row>
    <row r="134" spans="1:33">
      <c r="A134" s="164"/>
      <c r="B134" s="164"/>
      <c r="C134" s="164"/>
      <c r="D134" s="164"/>
      <c r="E134" s="164"/>
      <c r="F134" s="169"/>
      <c r="G134" s="169"/>
      <c r="H134" s="169"/>
      <c r="I134" s="169"/>
      <c r="J134" s="169"/>
      <c r="R134" s="345"/>
      <c r="S134" s="164"/>
      <c r="T134" s="164"/>
      <c r="U134" s="164"/>
      <c r="V134" s="164"/>
      <c r="W134" s="164"/>
      <c r="X134" s="164"/>
      <c r="Y134" s="164"/>
      <c r="Z134" s="164"/>
      <c r="AA134" s="164"/>
      <c r="AB134" s="164"/>
      <c r="AC134" s="164"/>
      <c r="AD134" s="164"/>
      <c r="AE134" s="164"/>
      <c r="AF134" s="164"/>
      <c r="AG134" s="164"/>
    </row>
    <row r="135" spans="1:33">
      <c r="A135" s="164"/>
      <c r="B135" s="164"/>
      <c r="C135" s="164"/>
      <c r="D135" s="164"/>
      <c r="E135" s="164"/>
      <c r="F135" s="169"/>
      <c r="G135" s="169"/>
      <c r="H135" s="169"/>
      <c r="I135" s="169"/>
      <c r="J135" s="169"/>
      <c r="R135" s="345"/>
      <c r="S135" s="164"/>
      <c r="T135" s="164"/>
      <c r="U135" s="164"/>
      <c r="V135" s="164"/>
      <c r="W135" s="164"/>
      <c r="X135" s="164"/>
      <c r="Y135" s="164"/>
      <c r="Z135" s="164"/>
      <c r="AA135" s="164"/>
      <c r="AB135" s="164"/>
      <c r="AC135" s="164"/>
      <c r="AD135" s="164"/>
      <c r="AE135" s="164"/>
      <c r="AF135" s="164"/>
      <c r="AG135" s="164"/>
    </row>
    <row r="136" spans="1:33">
      <c r="A136" s="164"/>
      <c r="B136" s="164"/>
      <c r="C136" s="164"/>
      <c r="D136" s="164"/>
      <c r="E136" s="164"/>
      <c r="F136" s="169"/>
      <c r="G136" s="169"/>
      <c r="H136" s="169"/>
      <c r="I136" s="169"/>
      <c r="J136" s="169"/>
      <c r="R136" s="345"/>
      <c r="S136" s="164"/>
      <c r="T136" s="164"/>
      <c r="U136" s="164"/>
      <c r="V136" s="164"/>
      <c r="W136" s="164"/>
      <c r="X136" s="164"/>
      <c r="Y136" s="164"/>
      <c r="Z136" s="164"/>
      <c r="AA136" s="164"/>
      <c r="AB136" s="164"/>
      <c r="AC136" s="164"/>
      <c r="AD136" s="164"/>
      <c r="AE136" s="164"/>
      <c r="AF136" s="164"/>
      <c r="AG136" s="164"/>
    </row>
    <row r="137" spans="1:33">
      <c r="A137" s="164"/>
      <c r="B137" s="164"/>
      <c r="C137" s="164"/>
      <c r="D137" s="164"/>
      <c r="E137" s="164"/>
      <c r="F137" s="169"/>
      <c r="G137" s="169"/>
      <c r="H137" s="169"/>
      <c r="I137" s="169"/>
      <c r="J137" s="169"/>
      <c r="R137" s="345"/>
      <c r="S137" s="164"/>
      <c r="T137" s="164"/>
      <c r="U137" s="164"/>
      <c r="V137" s="164"/>
      <c r="W137" s="164"/>
      <c r="X137" s="164"/>
      <c r="Y137" s="164"/>
      <c r="Z137" s="164"/>
      <c r="AA137" s="164"/>
      <c r="AB137" s="164"/>
      <c r="AC137" s="164"/>
      <c r="AD137" s="164"/>
      <c r="AE137" s="164"/>
      <c r="AF137" s="164"/>
      <c r="AG137" s="164"/>
    </row>
    <row r="138" spans="1:33">
      <c r="A138" s="164"/>
      <c r="B138" s="164"/>
      <c r="C138" s="164"/>
      <c r="D138" s="164"/>
      <c r="E138" s="164"/>
      <c r="F138" s="169"/>
      <c r="G138" s="169"/>
      <c r="H138" s="169"/>
      <c r="I138" s="169"/>
      <c r="J138" s="169"/>
      <c r="R138" s="345"/>
      <c r="S138" s="164"/>
      <c r="T138" s="164"/>
      <c r="U138" s="164"/>
      <c r="V138" s="164"/>
      <c r="W138" s="164"/>
      <c r="X138" s="164"/>
      <c r="Y138" s="164"/>
      <c r="Z138" s="164"/>
      <c r="AA138" s="164"/>
      <c r="AB138" s="164"/>
      <c r="AC138" s="164"/>
      <c r="AD138" s="164"/>
      <c r="AE138" s="164"/>
      <c r="AF138" s="164"/>
      <c r="AG138" s="164"/>
    </row>
    <row r="139" spans="1:33">
      <c r="A139" s="164"/>
      <c r="B139" s="164"/>
      <c r="C139" s="164"/>
      <c r="D139" s="164"/>
      <c r="E139" s="164"/>
      <c r="F139" s="169"/>
      <c r="G139" s="169"/>
      <c r="H139" s="169"/>
      <c r="I139" s="169"/>
      <c r="J139" s="169"/>
      <c r="R139" s="345"/>
      <c r="S139" s="164"/>
      <c r="T139" s="164"/>
      <c r="U139" s="164"/>
      <c r="V139" s="164"/>
      <c r="W139" s="164"/>
      <c r="X139" s="164"/>
      <c r="Y139" s="164"/>
      <c r="Z139" s="164"/>
      <c r="AA139" s="164"/>
      <c r="AB139" s="164"/>
      <c r="AC139" s="164"/>
      <c r="AD139" s="164"/>
      <c r="AE139" s="164"/>
      <c r="AF139" s="164"/>
      <c r="AG139" s="164"/>
    </row>
    <row r="140" spans="1:33">
      <c r="A140" s="164"/>
      <c r="B140" s="164"/>
      <c r="C140" s="164"/>
      <c r="D140" s="164"/>
      <c r="E140" s="164"/>
      <c r="F140" s="169"/>
      <c r="G140" s="169"/>
      <c r="H140" s="169"/>
      <c r="I140" s="169"/>
      <c r="J140" s="169"/>
      <c r="R140" s="345"/>
      <c r="S140" s="164"/>
      <c r="T140" s="164"/>
      <c r="U140" s="164"/>
      <c r="V140" s="164"/>
      <c r="W140" s="164"/>
      <c r="X140" s="164"/>
      <c r="Y140" s="164"/>
      <c r="Z140" s="164"/>
      <c r="AA140" s="164"/>
      <c r="AB140" s="164"/>
      <c r="AC140" s="164"/>
      <c r="AD140" s="164"/>
      <c r="AE140" s="164"/>
      <c r="AF140" s="164"/>
      <c r="AG140" s="164"/>
    </row>
    <row r="141" spans="1:33">
      <c r="A141" s="164"/>
      <c r="B141" s="164"/>
      <c r="C141" s="164"/>
      <c r="D141" s="164"/>
      <c r="E141" s="164"/>
      <c r="F141" s="169"/>
      <c r="G141" s="169"/>
      <c r="H141" s="169"/>
      <c r="I141" s="169"/>
      <c r="J141" s="169"/>
      <c r="R141" s="345"/>
      <c r="S141" s="164"/>
      <c r="T141" s="164"/>
      <c r="U141" s="164"/>
      <c r="V141" s="164"/>
      <c r="W141" s="164"/>
      <c r="X141" s="164"/>
      <c r="Y141" s="164"/>
      <c r="Z141" s="164"/>
      <c r="AA141" s="164"/>
      <c r="AB141" s="164"/>
      <c r="AC141" s="164"/>
      <c r="AD141" s="164"/>
      <c r="AE141" s="164"/>
      <c r="AF141" s="164"/>
      <c r="AG141" s="164"/>
    </row>
    <row r="142" spans="1:33">
      <c r="A142" s="164"/>
      <c r="B142" s="164"/>
      <c r="C142" s="164"/>
      <c r="D142" s="164"/>
      <c r="E142" s="164"/>
      <c r="F142" s="169"/>
      <c r="G142" s="169"/>
      <c r="H142" s="169"/>
      <c r="I142" s="169"/>
      <c r="J142" s="169"/>
      <c r="R142" s="345"/>
      <c r="S142" s="164"/>
      <c r="T142" s="164"/>
      <c r="U142" s="164"/>
      <c r="V142" s="164"/>
      <c r="W142" s="164"/>
      <c r="X142" s="164"/>
      <c r="Y142" s="164"/>
      <c r="Z142" s="164"/>
      <c r="AA142" s="164"/>
      <c r="AB142" s="164"/>
      <c r="AC142" s="164"/>
      <c r="AD142" s="164"/>
      <c r="AE142" s="164"/>
      <c r="AF142" s="164"/>
      <c r="AG142" s="164"/>
    </row>
    <row r="143" spans="1:33">
      <c r="A143" s="164"/>
      <c r="B143" s="164"/>
      <c r="C143" s="164"/>
      <c r="D143" s="164"/>
      <c r="E143" s="164"/>
      <c r="F143" s="169"/>
      <c r="G143" s="169"/>
      <c r="H143" s="169"/>
      <c r="I143" s="169"/>
      <c r="J143" s="169"/>
      <c r="R143" s="345"/>
      <c r="S143" s="164"/>
      <c r="T143" s="164"/>
      <c r="U143" s="164"/>
      <c r="V143" s="164"/>
      <c r="W143" s="164"/>
      <c r="X143" s="164"/>
      <c r="Y143" s="164"/>
      <c r="Z143" s="164"/>
      <c r="AA143" s="164"/>
      <c r="AB143" s="164"/>
      <c r="AC143" s="164"/>
      <c r="AD143" s="164"/>
      <c r="AE143" s="164"/>
      <c r="AF143" s="164"/>
      <c r="AG143" s="164"/>
    </row>
    <row r="144" spans="1:33">
      <c r="A144" s="164"/>
      <c r="B144" s="164"/>
      <c r="C144" s="164"/>
      <c r="D144" s="164"/>
      <c r="E144" s="164"/>
      <c r="F144" s="169"/>
      <c r="G144" s="169"/>
      <c r="H144" s="169"/>
      <c r="I144" s="169"/>
      <c r="J144" s="169"/>
      <c r="R144" s="345"/>
      <c r="S144" s="164"/>
      <c r="T144" s="164"/>
      <c r="U144" s="164"/>
      <c r="V144" s="164"/>
      <c r="W144" s="164"/>
      <c r="X144" s="164"/>
      <c r="Y144" s="164"/>
      <c r="Z144" s="164"/>
      <c r="AA144" s="164"/>
      <c r="AB144" s="164"/>
      <c r="AC144" s="164"/>
      <c r="AD144" s="164"/>
      <c r="AE144" s="164"/>
      <c r="AF144" s="164"/>
      <c r="AG144" s="164"/>
    </row>
    <row r="145" spans="1:33">
      <c r="A145" s="164"/>
      <c r="B145" s="164"/>
      <c r="C145" s="164"/>
      <c r="D145" s="164"/>
      <c r="E145" s="164"/>
      <c r="F145" s="169"/>
      <c r="G145" s="169"/>
      <c r="H145" s="169"/>
      <c r="I145" s="169"/>
      <c r="J145" s="169"/>
      <c r="R145" s="345"/>
      <c r="S145" s="164"/>
      <c r="T145" s="164"/>
      <c r="U145" s="164"/>
      <c r="V145" s="164"/>
      <c r="W145" s="164"/>
      <c r="X145" s="164"/>
      <c r="Y145" s="164"/>
      <c r="Z145" s="164"/>
      <c r="AA145" s="164"/>
      <c r="AB145" s="164"/>
      <c r="AC145" s="164"/>
      <c r="AD145" s="164"/>
      <c r="AE145" s="164"/>
      <c r="AF145" s="164"/>
      <c r="AG145" s="164"/>
    </row>
    <row r="146" spans="1:33">
      <c r="A146" s="164"/>
      <c r="B146" s="164"/>
      <c r="C146" s="164"/>
      <c r="D146" s="164"/>
      <c r="E146" s="164"/>
      <c r="F146" s="169"/>
      <c r="G146" s="169"/>
      <c r="H146" s="169"/>
      <c r="I146" s="169"/>
      <c r="J146" s="169"/>
      <c r="R146" s="345"/>
      <c r="S146" s="164"/>
      <c r="T146" s="164"/>
      <c r="U146" s="164"/>
      <c r="V146" s="164"/>
      <c r="W146" s="164"/>
      <c r="X146" s="164"/>
      <c r="Y146" s="164"/>
      <c r="Z146" s="164"/>
      <c r="AA146" s="164"/>
      <c r="AB146" s="164"/>
      <c r="AC146" s="164"/>
      <c r="AD146" s="164"/>
      <c r="AE146" s="164"/>
      <c r="AF146" s="164"/>
      <c r="AG146" s="164"/>
    </row>
    <row r="147" spans="1:33">
      <c r="A147" s="164"/>
      <c r="B147" s="164"/>
      <c r="C147" s="164"/>
      <c r="D147" s="164"/>
      <c r="E147" s="164"/>
      <c r="F147" s="169"/>
      <c r="G147" s="169"/>
      <c r="H147" s="169"/>
      <c r="I147" s="169"/>
      <c r="J147" s="169"/>
      <c r="R147" s="345"/>
      <c r="S147" s="164"/>
      <c r="T147" s="164"/>
      <c r="U147" s="164"/>
      <c r="V147" s="164"/>
      <c r="W147" s="164"/>
      <c r="X147" s="164"/>
      <c r="Y147" s="164"/>
      <c r="Z147" s="164"/>
      <c r="AA147" s="164"/>
      <c r="AB147" s="164"/>
      <c r="AC147" s="164"/>
      <c r="AD147" s="164"/>
      <c r="AE147" s="164"/>
      <c r="AF147" s="164"/>
      <c r="AG147" s="164"/>
    </row>
    <row r="148" spans="1:33">
      <c r="A148" s="164"/>
      <c r="B148" s="164"/>
      <c r="C148" s="164"/>
      <c r="D148" s="164"/>
      <c r="E148" s="164"/>
      <c r="F148" s="169"/>
      <c r="G148" s="169"/>
      <c r="H148" s="169"/>
      <c r="I148" s="169"/>
      <c r="J148" s="169"/>
      <c r="R148" s="345"/>
      <c r="S148" s="164"/>
      <c r="T148" s="164"/>
      <c r="U148" s="164"/>
      <c r="V148" s="164"/>
      <c r="W148" s="164"/>
      <c r="X148" s="164"/>
      <c r="Y148" s="164"/>
      <c r="Z148" s="164"/>
      <c r="AA148" s="164"/>
      <c r="AB148" s="164"/>
      <c r="AC148" s="164"/>
      <c r="AD148" s="164"/>
      <c r="AE148" s="164"/>
      <c r="AF148" s="164"/>
      <c r="AG148" s="164"/>
    </row>
    <row r="149" spans="1:33">
      <c r="A149" s="164"/>
      <c r="B149" s="164"/>
      <c r="C149" s="164"/>
      <c r="D149" s="164"/>
      <c r="E149" s="164"/>
      <c r="F149" s="169"/>
      <c r="G149" s="169"/>
      <c r="H149" s="169"/>
      <c r="I149" s="169"/>
      <c r="J149" s="169"/>
      <c r="R149" s="345"/>
      <c r="S149" s="164"/>
      <c r="T149" s="164"/>
      <c r="U149" s="164"/>
      <c r="V149" s="164"/>
      <c r="W149" s="164"/>
      <c r="X149" s="164"/>
      <c r="Y149" s="164"/>
      <c r="Z149" s="164"/>
      <c r="AA149" s="164"/>
      <c r="AB149" s="164"/>
      <c r="AC149" s="164"/>
      <c r="AD149" s="164"/>
      <c r="AE149" s="164"/>
      <c r="AF149" s="164"/>
      <c r="AG149" s="164"/>
    </row>
    <row r="150" spans="1:33">
      <c r="A150" s="164"/>
      <c r="B150" s="164"/>
      <c r="C150" s="164"/>
      <c r="D150" s="164"/>
      <c r="E150" s="164"/>
      <c r="F150" s="169"/>
      <c r="G150" s="169"/>
      <c r="H150" s="169"/>
      <c r="I150" s="169"/>
      <c r="J150" s="169"/>
      <c r="R150" s="345"/>
      <c r="S150" s="164"/>
      <c r="T150" s="164"/>
      <c r="U150" s="164"/>
      <c r="V150" s="164"/>
      <c r="W150" s="164"/>
      <c r="X150" s="164"/>
      <c r="Y150" s="164"/>
      <c r="Z150" s="164"/>
      <c r="AA150" s="164"/>
      <c r="AB150" s="164"/>
      <c r="AC150" s="164"/>
      <c r="AD150" s="164"/>
      <c r="AE150" s="164"/>
      <c r="AF150" s="164"/>
      <c r="AG150" s="164"/>
    </row>
    <row r="151" spans="1:33">
      <c r="A151" s="164"/>
      <c r="B151" s="164"/>
      <c r="C151" s="164"/>
      <c r="D151" s="164"/>
      <c r="E151" s="164"/>
      <c r="F151" s="169"/>
      <c r="G151" s="169"/>
      <c r="H151" s="169"/>
      <c r="I151" s="169"/>
      <c r="J151" s="169"/>
      <c r="R151" s="345"/>
      <c r="S151" s="164"/>
      <c r="T151" s="164"/>
      <c r="U151" s="164"/>
      <c r="V151" s="164"/>
      <c r="W151" s="164"/>
      <c r="X151" s="164"/>
      <c r="Y151" s="164"/>
      <c r="Z151" s="164"/>
      <c r="AA151" s="164"/>
      <c r="AB151" s="164"/>
      <c r="AC151" s="164"/>
      <c r="AD151" s="164"/>
      <c r="AE151" s="164"/>
      <c r="AF151" s="164"/>
      <c r="AG151" s="164"/>
    </row>
    <row r="152" spans="1:33">
      <c r="A152" s="164"/>
      <c r="B152" s="164"/>
      <c r="C152" s="164"/>
      <c r="D152" s="164"/>
      <c r="E152" s="164"/>
      <c r="F152" s="169"/>
      <c r="G152" s="169"/>
      <c r="H152" s="169"/>
      <c r="I152" s="169"/>
      <c r="J152" s="169"/>
      <c r="R152" s="345"/>
      <c r="S152" s="164"/>
      <c r="T152" s="164"/>
      <c r="U152" s="164"/>
      <c r="V152" s="164"/>
      <c r="W152" s="164"/>
      <c r="X152" s="164"/>
      <c r="Y152" s="164"/>
      <c r="Z152" s="164"/>
      <c r="AA152" s="164"/>
      <c r="AB152" s="164"/>
      <c r="AC152" s="164"/>
      <c r="AD152" s="164"/>
      <c r="AE152" s="164"/>
      <c r="AF152" s="164"/>
      <c r="AG152" s="164"/>
    </row>
    <row r="153" spans="1:33">
      <c r="A153" s="164"/>
      <c r="B153" s="164"/>
      <c r="C153" s="164"/>
      <c r="D153" s="164"/>
      <c r="E153" s="164"/>
      <c r="F153" s="169"/>
      <c r="G153" s="169"/>
      <c r="H153" s="169"/>
      <c r="I153" s="169"/>
      <c r="J153" s="169"/>
      <c r="R153" s="345"/>
      <c r="S153" s="164"/>
      <c r="T153" s="164"/>
      <c r="U153" s="164"/>
      <c r="V153" s="164"/>
      <c r="W153" s="164"/>
      <c r="X153" s="164"/>
      <c r="Y153" s="164"/>
      <c r="Z153" s="164"/>
      <c r="AA153" s="164"/>
      <c r="AB153" s="164"/>
      <c r="AC153" s="164"/>
      <c r="AD153" s="164"/>
      <c r="AE153" s="164"/>
      <c r="AF153" s="164"/>
      <c r="AG153" s="164"/>
    </row>
    <row r="154" spans="1:33">
      <c r="A154" s="164"/>
      <c r="B154" s="164"/>
      <c r="C154" s="164"/>
      <c r="D154" s="164"/>
      <c r="E154" s="164"/>
      <c r="F154" s="169"/>
      <c r="G154" s="169"/>
      <c r="H154" s="169"/>
      <c r="I154" s="169"/>
      <c r="J154" s="169"/>
      <c r="R154" s="345"/>
      <c r="S154" s="164"/>
      <c r="T154" s="164"/>
      <c r="U154" s="164"/>
      <c r="V154" s="164"/>
      <c r="W154" s="164"/>
      <c r="X154" s="164"/>
      <c r="Y154" s="164"/>
      <c r="Z154" s="164"/>
      <c r="AA154" s="164"/>
      <c r="AB154" s="164"/>
      <c r="AC154" s="164"/>
      <c r="AD154" s="164"/>
      <c r="AE154" s="164"/>
      <c r="AF154" s="164"/>
      <c r="AG154" s="164"/>
    </row>
    <row r="155" spans="1:33">
      <c r="A155" s="164"/>
      <c r="B155" s="164"/>
      <c r="C155" s="164"/>
      <c r="D155" s="164"/>
      <c r="E155" s="164"/>
      <c r="F155" s="169"/>
      <c r="G155" s="169"/>
      <c r="H155" s="169"/>
      <c r="I155" s="169"/>
      <c r="J155" s="169"/>
      <c r="R155" s="345"/>
      <c r="S155" s="164"/>
      <c r="T155" s="164"/>
      <c r="U155" s="164"/>
      <c r="V155" s="164"/>
      <c r="W155" s="164"/>
      <c r="X155" s="164"/>
      <c r="Y155" s="164"/>
      <c r="Z155" s="164"/>
      <c r="AA155" s="164"/>
      <c r="AB155" s="164"/>
      <c r="AC155" s="164"/>
      <c r="AD155" s="164"/>
      <c r="AE155" s="164"/>
      <c r="AF155" s="164"/>
      <c r="AG155" s="164"/>
    </row>
    <row r="156" spans="1:33">
      <c r="A156" s="164"/>
      <c r="B156" s="164"/>
      <c r="C156" s="164"/>
      <c r="D156" s="164"/>
      <c r="E156" s="164"/>
      <c r="F156" s="169"/>
      <c r="G156" s="169"/>
      <c r="H156" s="169"/>
      <c r="I156" s="169"/>
      <c r="J156" s="169"/>
      <c r="R156" s="345"/>
      <c r="S156" s="164"/>
      <c r="T156" s="164"/>
      <c r="U156" s="164"/>
      <c r="V156" s="164"/>
      <c r="W156" s="164"/>
      <c r="X156" s="164"/>
      <c r="Y156" s="164"/>
      <c r="Z156" s="164"/>
      <c r="AA156" s="164"/>
      <c r="AB156" s="164"/>
      <c r="AC156" s="164"/>
      <c r="AD156" s="164"/>
      <c r="AE156" s="164"/>
      <c r="AF156" s="164"/>
      <c r="AG156" s="164"/>
    </row>
    <row r="157" spans="1:33">
      <c r="A157" s="164"/>
      <c r="B157" s="164"/>
      <c r="C157" s="164"/>
      <c r="D157" s="164"/>
      <c r="E157" s="164"/>
      <c r="F157" s="169"/>
      <c r="G157" s="169"/>
      <c r="H157" s="169"/>
      <c r="I157" s="169"/>
      <c r="J157" s="169"/>
      <c r="R157" s="345"/>
      <c r="S157" s="164"/>
      <c r="T157" s="164"/>
      <c r="U157" s="164"/>
      <c r="V157" s="164"/>
      <c r="W157" s="164"/>
      <c r="X157" s="164"/>
      <c r="Y157" s="164"/>
      <c r="Z157" s="164"/>
      <c r="AA157" s="164"/>
      <c r="AB157" s="164"/>
      <c r="AC157" s="164"/>
      <c r="AD157" s="164"/>
      <c r="AE157" s="164"/>
      <c r="AF157" s="164"/>
      <c r="AG157" s="164"/>
    </row>
    <row r="158" spans="1:33">
      <c r="A158" s="164"/>
      <c r="B158" s="164"/>
      <c r="C158" s="164"/>
      <c r="D158" s="164"/>
      <c r="E158" s="164"/>
      <c r="F158" s="169"/>
      <c r="G158" s="169"/>
      <c r="H158" s="169"/>
      <c r="I158" s="169"/>
      <c r="J158" s="169"/>
      <c r="R158" s="345"/>
      <c r="S158" s="164"/>
      <c r="T158" s="164"/>
      <c r="U158" s="164"/>
      <c r="V158" s="164"/>
      <c r="W158" s="164"/>
      <c r="X158" s="164"/>
      <c r="Y158" s="164"/>
      <c r="Z158" s="164"/>
      <c r="AA158" s="164"/>
      <c r="AB158" s="164"/>
      <c r="AC158" s="164"/>
      <c r="AD158" s="164"/>
      <c r="AE158" s="164"/>
      <c r="AF158" s="164"/>
      <c r="AG158" s="164"/>
    </row>
  </sheetData>
  <autoFilter ref="A15:AG15"/>
  <mergeCells count="11">
    <mergeCell ref="B34:G34"/>
    <mergeCell ref="S14:W14"/>
    <mergeCell ref="X14:AB14"/>
    <mergeCell ref="I14:M14"/>
    <mergeCell ref="N14:R14"/>
    <mergeCell ref="A33:G33"/>
    <mergeCell ref="A1:G1"/>
    <mergeCell ref="A2:G2"/>
    <mergeCell ref="A3:G3"/>
    <mergeCell ref="I13:R13"/>
    <mergeCell ref="S13:AB13"/>
  </mergeCells>
  <printOptions horizontalCentered="1"/>
  <pageMargins left="0.74803149606299213" right="0.39370078740157483" top="0.98425196850393704" bottom="4.1338582677165361" header="0.51181102362204722" footer="3.5433070866141736"/>
  <pageSetup paperSize="9" scale="90" firstPageNumber="8" fitToHeight="14" orientation="portrait" blackAndWhite="1" useFirstPageNumber="1" r:id="rId1"/>
  <headerFooter alignWithMargins="0">
    <oddHeader xml:space="preserve">&amp;C   </oddHeader>
    <oddFooter>&amp;C&amp;"Times New Roman,Bold" &amp;P</oddFooter>
  </headerFooter>
</worksheet>
</file>

<file path=xl/worksheets/sheet8.xml><?xml version="1.0" encoding="utf-8"?>
<worksheet xmlns="http://schemas.openxmlformats.org/spreadsheetml/2006/main" xmlns:r="http://schemas.openxmlformats.org/officeDocument/2006/relationships">
  <sheetPr syncVertical="1" syncRef="A1" transitionEvaluation="1">
    <tabColor rgb="FF92D050"/>
  </sheetPr>
  <dimension ref="A1:AO198"/>
  <sheetViews>
    <sheetView view="pageBreakPreview" zoomScaleSheetLayoutView="100" workbookViewId="0">
      <selection activeCell="I11" sqref="I11:R11"/>
    </sheetView>
  </sheetViews>
  <sheetFormatPr defaultColWidth="9.140625" defaultRowHeight="12.75"/>
  <cols>
    <col min="1" max="1" width="7.42578125" style="495" customWidth="1"/>
    <col min="2" max="2" width="8.140625" style="293" customWidth="1"/>
    <col min="3" max="3" width="35.140625" style="164" customWidth="1"/>
    <col min="4" max="4" width="10" style="169" customWidth="1"/>
    <col min="5" max="5" width="9.42578125" style="169" customWidth="1"/>
    <col min="6" max="6" width="10.42578125" style="164" customWidth="1"/>
    <col min="7" max="7" width="8.5703125" style="164" customWidth="1"/>
    <col min="8" max="8" width="3.28515625" style="164" customWidth="1"/>
    <col min="9" max="9" width="8.5703125" style="164" customWidth="1"/>
    <col min="10" max="10" width="13.28515625" style="164" customWidth="1"/>
    <col min="11" max="11" width="8.5703125" style="169" customWidth="1"/>
    <col min="12" max="12" width="9.140625" style="169" customWidth="1"/>
    <col min="13" max="13" width="11.85546875" style="169" customWidth="1"/>
    <col min="14" max="14" width="10.7109375" style="160" customWidth="1"/>
    <col min="15" max="15" width="11.85546875" style="160" customWidth="1"/>
    <col min="16" max="16" width="10.42578125" style="160" customWidth="1"/>
    <col min="17" max="17" width="6.7109375" style="310" customWidth="1"/>
    <col min="18" max="18" width="13" style="161" customWidth="1"/>
    <col min="19" max="19" width="6.5703125" style="160" customWidth="1"/>
    <col min="20" max="20" width="8.85546875" style="160" customWidth="1"/>
    <col min="21" max="21" width="5.7109375" style="160" customWidth="1"/>
    <col min="22" max="22" width="10.42578125" style="310" customWidth="1"/>
    <col min="23" max="23" width="11.7109375" style="310" customWidth="1"/>
    <col min="24" max="26" width="5.7109375" style="160" customWidth="1"/>
    <col min="27" max="27" width="8.42578125" style="160" customWidth="1"/>
    <col min="28" max="28" width="11.7109375" style="160" customWidth="1"/>
    <col min="29" max="31" width="5.7109375" style="160" customWidth="1"/>
    <col min="32" max="32" width="8.28515625" style="310" customWidth="1"/>
    <col min="33" max="33" width="13" style="160" customWidth="1"/>
    <col min="34" max="35" width="12.42578125" style="160" customWidth="1"/>
    <col min="36" max="41" width="9.140625" style="160"/>
    <col min="42" max="16384" width="9.140625" style="164"/>
  </cols>
  <sheetData>
    <row r="1" spans="1:41">
      <c r="A1" s="1028" t="s">
        <v>49</v>
      </c>
      <c r="B1" s="1028"/>
      <c r="C1" s="1028"/>
      <c r="D1" s="1028"/>
      <c r="E1" s="1028"/>
      <c r="F1" s="1028"/>
      <c r="G1" s="1028"/>
      <c r="H1" s="494"/>
      <c r="I1" s="448"/>
      <c r="J1" s="448"/>
      <c r="K1" s="448"/>
      <c r="L1" s="448"/>
      <c r="M1" s="448"/>
      <c r="AG1" s="164"/>
      <c r="AH1" s="164"/>
      <c r="AI1" s="164"/>
      <c r="AJ1" s="164"/>
      <c r="AK1" s="164"/>
      <c r="AL1" s="164"/>
      <c r="AM1" s="164"/>
      <c r="AN1" s="164"/>
      <c r="AO1" s="164"/>
    </row>
    <row r="2" spans="1:41">
      <c r="A2" s="1028" t="s">
        <v>50</v>
      </c>
      <c r="B2" s="1028"/>
      <c r="C2" s="1028"/>
      <c r="D2" s="1028"/>
      <c r="E2" s="1028"/>
      <c r="F2" s="1028"/>
      <c r="G2" s="1028"/>
      <c r="H2" s="494"/>
      <c r="I2" s="494"/>
      <c r="J2" s="494"/>
      <c r="K2" s="494"/>
      <c r="L2" s="494"/>
      <c r="M2" s="494"/>
      <c r="AF2" s="160"/>
      <c r="AG2" s="164"/>
      <c r="AH2" s="164"/>
      <c r="AI2" s="164"/>
      <c r="AJ2" s="164"/>
      <c r="AK2" s="164"/>
      <c r="AL2" s="164"/>
      <c r="AM2" s="164"/>
      <c r="AN2" s="164"/>
      <c r="AO2" s="164"/>
    </row>
    <row r="3" spans="1:41" ht="27.75" customHeight="1">
      <c r="A3" s="1029" t="s">
        <v>274</v>
      </c>
      <c r="B3" s="1029"/>
      <c r="C3" s="1029"/>
      <c r="D3" s="1029"/>
      <c r="E3" s="1029"/>
      <c r="F3" s="1029"/>
      <c r="G3" s="1029"/>
      <c r="H3" s="512"/>
      <c r="I3" s="282"/>
      <c r="J3" s="282"/>
      <c r="K3" s="171"/>
      <c r="L3" s="171"/>
      <c r="M3" s="171"/>
      <c r="AF3" s="160"/>
      <c r="AH3" s="164"/>
      <c r="AI3" s="164"/>
      <c r="AJ3" s="164"/>
      <c r="AK3" s="164"/>
      <c r="AL3" s="164"/>
      <c r="AM3" s="164"/>
      <c r="AN3" s="164"/>
      <c r="AO3" s="164"/>
    </row>
    <row r="4" spans="1:41" ht="13.5">
      <c r="A4" s="315"/>
      <c r="B4" s="514"/>
      <c r="C4" s="514"/>
      <c r="D4" s="514"/>
      <c r="E4" s="514"/>
      <c r="F4" s="514"/>
      <c r="G4" s="514"/>
      <c r="H4" s="514"/>
      <c r="I4" s="282"/>
      <c r="J4" s="282"/>
      <c r="K4" s="171"/>
      <c r="L4" s="171"/>
      <c r="M4" s="171"/>
      <c r="AF4" s="160"/>
      <c r="AH4" s="164"/>
      <c r="AI4" s="164"/>
      <c r="AJ4" s="164"/>
      <c r="AK4" s="164"/>
      <c r="AL4" s="164"/>
      <c r="AM4" s="164"/>
      <c r="AN4" s="164"/>
      <c r="AO4" s="164"/>
    </row>
    <row r="5" spans="1:41">
      <c r="A5" s="513"/>
      <c r="B5" s="278"/>
      <c r="C5" s="278"/>
      <c r="D5" s="314"/>
      <c r="E5" s="316" t="s">
        <v>6</v>
      </c>
      <c r="F5" s="316" t="s">
        <v>7</v>
      </c>
      <c r="G5" s="316" t="s">
        <v>81</v>
      </c>
      <c r="H5" s="316"/>
      <c r="I5" s="282"/>
      <c r="J5" s="282"/>
      <c r="K5" s="171"/>
      <c r="L5" s="171"/>
      <c r="M5" s="171"/>
      <c r="AF5" s="160"/>
      <c r="AH5" s="164"/>
      <c r="AI5" s="164"/>
      <c r="AJ5" s="164"/>
      <c r="AK5" s="164"/>
      <c r="AL5" s="164"/>
      <c r="AM5" s="164"/>
      <c r="AN5" s="164"/>
      <c r="AO5" s="164"/>
    </row>
    <row r="6" spans="1:41">
      <c r="A6" s="315"/>
      <c r="B6" s="690" t="s">
        <v>8</v>
      </c>
      <c r="C6" s="314" t="s">
        <v>9</v>
      </c>
      <c r="D6" s="303" t="s">
        <v>39</v>
      </c>
      <c r="E6" s="315">
        <v>1404339</v>
      </c>
      <c r="F6" s="315">
        <v>278748</v>
      </c>
      <c r="G6" s="315">
        <f>SUM(E6:F6)</f>
        <v>1683087</v>
      </c>
      <c r="H6" s="315"/>
      <c r="I6" s="171"/>
      <c r="J6" s="171"/>
      <c r="K6" s="171"/>
      <c r="L6" s="171"/>
      <c r="M6" s="171"/>
      <c r="N6" s="172"/>
      <c r="O6" s="172"/>
      <c r="P6" s="172"/>
      <c r="Q6" s="1079"/>
      <c r="R6" s="182"/>
      <c r="S6" s="172"/>
      <c r="T6" s="172"/>
      <c r="U6" s="172"/>
      <c r="V6" s="1079"/>
      <c r="W6" s="1079"/>
      <c r="X6" s="172"/>
      <c r="Y6" s="172"/>
      <c r="Z6" s="172"/>
      <c r="AA6" s="172"/>
      <c r="AB6" s="172"/>
      <c r="AC6" s="172"/>
      <c r="AD6" s="172"/>
      <c r="AE6" s="172"/>
      <c r="AF6" s="172"/>
      <c r="AG6" s="172"/>
      <c r="AH6" s="167"/>
      <c r="AI6" s="167"/>
      <c r="AJ6" s="164"/>
      <c r="AK6" s="164"/>
      <c r="AL6" s="164"/>
      <c r="AM6" s="164"/>
      <c r="AN6" s="164"/>
      <c r="AO6" s="164"/>
    </row>
    <row r="7" spans="1:41">
      <c r="A7" s="315"/>
      <c r="B7" s="49" t="s">
        <v>10</v>
      </c>
      <c r="C7" s="27" t="s">
        <v>170</v>
      </c>
      <c r="D7" s="303" t="s">
        <v>39</v>
      </c>
      <c r="E7" s="315">
        <v>40563</v>
      </c>
      <c r="F7" s="315">
        <v>73603</v>
      </c>
      <c r="G7" s="315">
        <f t="shared" ref="G7:G8" si="0">SUM(E7:F7)</f>
        <v>114166</v>
      </c>
      <c r="H7" s="315"/>
      <c r="I7" s="171"/>
      <c r="J7" s="171"/>
      <c r="K7" s="171"/>
      <c r="L7" s="171"/>
      <c r="M7" s="171"/>
      <c r="N7" s="172"/>
      <c r="O7" s="172"/>
      <c r="P7" s="172"/>
      <c r="Q7" s="1079"/>
      <c r="R7" s="182"/>
      <c r="S7" s="172"/>
      <c r="T7" s="172"/>
      <c r="U7" s="172"/>
      <c r="V7" s="1079"/>
      <c r="W7" s="1079"/>
      <c r="X7" s="172"/>
      <c r="Y7" s="172"/>
      <c r="Z7" s="172"/>
      <c r="AA7" s="172"/>
      <c r="AB7" s="172"/>
      <c r="AC7" s="172"/>
      <c r="AD7" s="172"/>
      <c r="AE7" s="172"/>
      <c r="AF7" s="172"/>
      <c r="AG7" s="172"/>
      <c r="AH7" s="167"/>
      <c r="AI7" s="167"/>
      <c r="AJ7" s="164"/>
      <c r="AK7" s="164"/>
      <c r="AL7" s="164"/>
      <c r="AM7" s="164"/>
      <c r="AN7" s="164"/>
      <c r="AO7" s="164"/>
    </row>
    <row r="8" spans="1:41" ht="25.5">
      <c r="A8" s="315"/>
      <c r="B8" s="49" t="s">
        <v>172</v>
      </c>
      <c r="C8" s="691" t="s">
        <v>171</v>
      </c>
      <c r="D8" s="700" t="s">
        <v>39</v>
      </c>
      <c r="E8" s="316">
        <f>G36</f>
        <v>24470</v>
      </c>
      <c r="F8" s="933">
        <v>0</v>
      </c>
      <c r="G8" s="316">
        <f t="shared" si="0"/>
        <v>24470</v>
      </c>
      <c r="H8" s="315"/>
      <c r="I8" s="171"/>
      <c r="J8" s="171"/>
      <c r="K8" s="171"/>
      <c r="L8" s="171"/>
      <c r="M8" s="171"/>
      <c r="N8" s="172"/>
      <c r="O8" s="172"/>
      <c r="P8" s="172"/>
      <c r="Q8" s="1079"/>
      <c r="R8" s="182"/>
      <c r="S8" s="172"/>
      <c r="T8" s="172"/>
      <c r="U8" s="172"/>
      <c r="V8" s="1079"/>
      <c r="W8" s="1079"/>
      <c r="X8" s="172"/>
      <c r="Y8" s="172"/>
      <c r="Z8" s="172"/>
      <c r="AA8" s="172"/>
      <c r="AB8" s="172"/>
      <c r="AC8" s="172"/>
      <c r="AD8" s="172"/>
      <c r="AE8" s="172"/>
      <c r="AF8" s="172"/>
      <c r="AG8" s="172"/>
      <c r="AH8" s="167"/>
      <c r="AI8" s="167"/>
      <c r="AJ8" s="164"/>
      <c r="AK8" s="164"/>
      <c r="AL8" s="164"/>
      <c r="AM8" s="164"/>
      <c r="AN8" s="164"/>
      <c r="AO8" s="164"/>
    </row>
    <row r="9" spans="1:41" ht="15" customHeight="1">
      <c r="A9" s="315"/>
      <c r="B9" s="692" t="s">
        <v>38</v>
      </c>
      <c r="C9" s="314" t="s">
        <v>178</v>
      </c>
      <c r="D9" s="519" t="s">
        <v>39</v>
      </c>
      <c r="E9" s="520">
        <f>E6+E7+E8</f>
        <v>1469372</v>
      </c>
      <c r="F9" s="520">
        <f t="shared" ref="F9:G9" si="1">F6+F7+F8</f>
        <v>352351</v>
      </c>
      <c r="G9" s="520">
        <f t="shared" si="1"/>
        <v>1821723</v>
      </c>
      <c r="H9" s="315"/>
      <c r="I9" s="168"/>
      <c r="J9" s="168"/>
      <c r="K9" s="168"/>
      <c r="L9" s="168"/>
      <c r="M9" s="168"/>
      <c r="N9" s="172"/>
      <c r="O9" s="172"/>
      <c r="P9" s="172"/>
      <c r="Q9" s="1079"/>
      <c r="R9" s="182"/>
      <c r="S9" s="172"/>
      <c r="T9" s="172"/>
      <c r="U9" s="172"/>
      <c r="V9" s="1079"/>
      <c r="W9" s="1079"/>
      <c r="X9" s="172"/>
      <c r="Y9" s="172"/>
      <c r="Z9" s="172"/>
      <c r="AA9" s="172"/>
      <c r="AB9" s="172"/>
      <c r="AC9" s="172"/>
      <c r="AD9" s="172"/>
      <c r="AE9" s="172"/>
      <c r="AF9" s="172"/>
      <c r="AG9" s="172"/>
      <c r="AH9" s="167"/>
      <c r="AI9" s="167"/>
      <c r="AJ9" s="164"/>
      <c r="AK9" s="164"/>
      <c r="AL9" s="164"/>
      <c r="AM9" s="164"/>
      <c r="AN9" s="164"/>
      <c r="AO9" s="164"/>
    </row>
    <row r="10" spans="1:41">
      <c r="A10" s="513"/>
      <c r="B10" s="517" t="s">
        <v>179</v>
      </c>
      <c r="C10" s="278" t="s">
        <v>20</v>
      </c>
      <c r="D10" s="278"/>
      <c r="E10" s="278"/>
      <c r="F10" s="521"/>
      <c r="G10" s="278"/>
      <c r="H10" s="278"/>
      <c r="I10" s="168"/>
      <c r="J10" s="168"/>
      <c r="K10" s="168"/>
      <c r="L10" s="168"/>
      <c r="M10" s="168"/>
      <c r="N10" s="172"/>
      <c r="O10" s="172"/>
      <c r="P10" s="172"/>
      <c r="Q10" s="1079"/>
      <c r="R10" s="182"/>
      <c r="S10" s="172"/>
      <c r="T10" s="172"/>
      <c r="U10" s="172"/>
      <c r="V10" s="1079"/>
      <c r="W10" s="1079"/>
      <c r="X10" s="172"/>
      <c r="Y10" s="172"/>
      <c r="Z10" s="172"/>
      <c r="AA10" s="172"/>
      <c r="AB10" s="172"/>
      <c r="AC10" s="172"/>
      <c r="AD10" s="172"/>
      <c r="AE10" s="172"/>
      <c r="AF10" s="172"/>
      <c r="AG10" s="172"/>
      <c r="AH10" s="167"/>
      <c r="AI10" s="167"/>
      <c r="AJ10" s="164"/>
      <c r="AK10" s="164"/>
      <c r="AL10" s="164"/>
      <c r="AM10" s="164"/>
      <c r="AN10" s="164"/>
      <c r="AO10" s="164"/>
    </row>
    <row r="11" spans="1:41" s="154" customFormat="1">
      <c r="A11" s="315"/>
      <c r="B11" s="522"/>
      <c r="C11" s="522"/>
      <c r="D11" s="522"/>
      <c r="E11" s="522"/>
      <c r="F11" s="522"/>
      <c r="G11" s="522"/>
      <c r="H11" s="522"/>
      <c r="I11" s="1003"/>
      <c r="J11" s="1003"/>
      <c r="K11" s="1003"/>
      <c r="L11" s="1003"/>
      <c r="M11" s="1008"/>
      <c r="N11" s="1003"/>
      <c r="O11" s="1003"/>
      <c r="P11" s="1003"/>
      <c r="Q11" s="1003"/>
      <c r="R11" s="1003"/>
      <c r="S11" s="1003"/>
      <c r="T11" s="1003"/>
      <c r="U11" s="1003"/>
      <c r="V11" s="1003"/>
      <c r="W11" s="1003"/>
      <c r="X11" s="1004"/>
      <c r="Y11" s="1004"/>
      <c r="Z11" s="1004"/>
      <c r="AA11" s="1004"/>
      <c r="AB11" s="1004"/>
      <c r="AC11" s="1057"/>
      <c r="AD11" s="1057"/>
      <c r="AE11" s="1057"/>
      <c r="AF11" s="1057"/>
      <c r="AG11" s="1057"/>
      <c r="AH11" s="1057"/>
      <c r="AI11" s="1057"/>
    </row>
    <row r="12" spans="1:41" s="154" customFormat="1" ht="13.5" thickBot="1">
      <c r="A12" s="523"/>
      <c r="B12" s="524"/>
      <c r="C12" s="524"/>
      <c r="D12" s="524"/>
      <c r="E12" s="524"/>
      <c r="F12" s="524"/>
      <c r="G12" s="524" t="s">
        <v>72</v>
      </c>
      <c r="H12" s="522"/>
      <c r="I12" s="1003"/>
      <c r="J12" s="1003"/>
      <c r="K12" s="1003"/>
      <c r="L12" s="1003"/>
      <c r="M12" s="1008"/>
      <c r="N12" s="1003"/>
      <c r="O12" s="1003"/>
      <c r="P12" s="1003"/>
      <c r="Q12" s="1003"/>
      <c r="R12" s="1003"/>
      <c r="S12" s="1003"/>
      <c r="T12" s="1003"/>
      <c r="U12" s="1003"/>
      <c r="V12" s="1003"/>
      <c r="W12" s="1003"/>
      <c r="X12" s="1004"/>
      <c r="Y12" s="1004"/>
      <c r="Z12" s="1004"/>
      <c r="AA12" s="1004"/>
      <c r="AB12" s="1004"/>
      <c r="AC12" s="1057"/>
      <c r="AD12" s="1057"/>
      <c r="AE12" s="1057"/>
      <c r="AF12" s="1057"/>
      <c r="AG12" s="1057"/>
      <c r="AH12" s="1057"/>
      <c r="AI12" s="1057"/>
    </row>
    <row r="13" spans="1:41" s="154" customFormat="1" ht="14.25" thickTop="1" thickBot="1">
      <c r="A13" s="523"/>
      <c r="B13" s="525"/>
      <c r="C13" s="525" t="s">
        <v>21</v>
      </c>
      <c r="D13" s="525"/>
      <c r="E13" s="525" t="s">
        <v>40</v>
      </c>
      <c r="F13" s="525" t="s">
        <v>82</v>
      </c>
      <c r="G13" s="526" t="s">
        <v>81</v>
      </c>
      <c r="H13" s="316"/>
      <c r="I13" s="1058"/>
      <c r="J13" s="1058"/>
      <c r="K13" s="1058"/>
      <c r="L13" s="1058"/>
      <c r="M13" s="978"/>
      <c r="N13" s="1058"/>
      <c r="O13" s="1058"/>
      <c r="P13" s="1058"/>
      <c r="Q13" s="1058"/>
      <c r="R13" s="978"/>
      <c r="S13" s="1058"/>
      <c r="T13" s="1058"/>
      <c r="U13" s="1058"/>
      <c r="V13" s="1058"/>
      <c r="W13" s="978"/>
      <c r="X13" s="1059"/>
      <c r="Y13" s="1059"/>
      <c r="Z13" s="1059"/>
      <c r="AA13" s="1059"/>
      <c r="AB13" s="1060"/>
      <c r="AC13" s="1057"/>
      <c r="AD13" s="1057"/>
      <c r="AE13" s="1057"/>
      <c r="AF13" s="1057"/>
      <c r="AG13" s="1057"/>
      <c r="AH13" s="1057"/>
      <c r="AI13" s="1057"/>
    </row>
    <row r="14" spans="1:41" ht="13.5" thickTop="1">
      <c r="A14" s="496"/>
      <c r="B14" s="288"/>
      <c r="C14" s="285" t="s">
        <v>42</v>
      </c>
      <c r="D14" s="170"/>
      <c r="E14" s="170"/>
      <c r="F14" s="170"/>
      <c r="G14" s="170"/>
      <c r="H14" s="170"/>
      <c r="I14" s="172"/>
      <c r="J14" s="172"/>
      <c r="K14" s="172"/>
      <c r="L14" s="1079"/>
      <c r="M14" s="182"/>
      <c r="N14" s="172"/>
      <c r="O14" s="172"/>
      <c r="P14" s="172"/>
      <c r="Q14" s="1079"/>
      <c r="R14" s="1079"/>
      <c r="S14" s="172"/>
      <c r="T14" s="172"/>
      <c r="U14" s="172"/>
      <c r="V14" s="172"/>
      <c r="W14" s="172"/>
      <c r="X14" s="172"/>
      <c r="Y14" s="172"/>
      <c r="Z14" s="172"/>
      <c r="AA14" s="172"/>
      <c r="AB14" s="172"/>
      <c r="AC14" s="172"/>
      <c r="AD14" s="172"/>
      <c r="AE14" s="172"/>
      <c r="AF14" s="172"/>
      <c r="AG14" s="172"/>
      <c r="AH14" s="172"/>
      <c r="AI14" s="172"/>
      <c r="AK14" s="164"/>
      <c r="AL14" s="164"/>
      <c r="AM14" s="164"/>
      <c r="AN14" s="164"/>
      <c r="AO14" s="164"/>
    </row>
    <row r="15" spans="1:41" ht="25.5">
      <c r="A15" s="496" t="s">
        <v>43</v>
      </c>
      <c r="B15" s="284">
        <v>2225</v>
      </c>
      <c r="C15" s="285" t="s">
        <v>51</v>
      </c>
      <c r="D15" s="166"/>
      <c r="E15" s="166"/>
      <c r="F15" s="489"/>
      <c r="G15" s="166"/>
      <c r="H15" s="166"/>
      <c r="I15" s="172"/>
      <c r="J15" s="172"/>
      <c r="K15" s="172"/>
      <c r="L15" s="1079"/>
      <c r="M15" s="182"/>
      <c r="N15" s="172"/>
      <c r="O15" s="1079"/>
      <c r="P15" s="172"/>
      <c r="Q15" s="1079"/>
      <c r="R15" s="1079"/>
      <c r="S15" s="172"/>
      <c r="T15" s="172"/>
      <c r="U15" s="172"/>
      <c r="V15" s="172"/>
      <c r="W15" s="172"/>
      <c r="X15" s="167"/>
      <c r="Y15" s="167"/>
      <c r="Z15" s="167"/>
      <c r="AA15" s="167"/>
      <c r="AB15" s="167"/>
      <c r="AC15" s="167"/>
      <c r="AD15" s="167"/>
      <c r="AE15" s="167"/>
      <c r="AF15" s="167"/>
      <c r="AG15" s="167"/>
      <c r="AH15" s="167"/>
      <c r="AI15" s="167"/>
      <c r="AJ15" s="164"/>
      <c r="AK15" s="164"/>
      <c r="AL15" s="164"/>
      <c r="AM15" s="164"/>
      <c r="AN15" s="164"/>
      <c r="AO15" s="164"/>
    </row>
    <row r="16" spans="1:41" ht="13.35" customHeight="1">
      <c r="A16" s="496"/>
      <c r="B16" s="302">
        <v>80</v>
      </c>
      <c r="C16" s="287" t="s">
        <v>32</v>
      </c>
      <c r="D16" s="170"/>
      <c r="E16" s="170"/>
      <c r="F16" s="475"/>
      <c r="G16" s="170"/>
      <c r="H16" s="170"/>
      <c r="I16" s="172"/>
      <c r="J16" s="172"/>
      <c r="K16" s="172"/>
      <c r="L16" s="1079"/>
      <c r="M16" s="182"/>
      <c r="N16" s="172"/>
      <c r="O16" s="1079"/>
      <c r="P16" s="172"/>
      <c r="Q16" s="1079"/>
      <c r="R16" s="1079"/>
      <c r="S16" s="172"/>
      <c r="T16" s="172"/>
      <c r="U16" s="172"/>
      <c r="V16" s="172"/>
      <c r="W16" s="172"/>
      <c r="X16" s="167"/>
      <c r="Y16" s="167"/>
      <c r="Z16" s="167"/>
      <c r="AA16" s="167"/>
      <c r="AB16" s="167"/>
      <c r="AC16" s="167"/>
      <c r="AD16" s="167"/>
      <c r="AE16" s="167"/>
      <c r="AF16" s="167"/>
      <c r="AG16" s="167"/>
      <c r="AH16" s="167"/>
      <c r="AI16" s="167"/>
      <c r="AJ16" s="164"/>
      <c r="AK16" s="164"/>
      <c r="AL16" s="164"/>
      <c r="AM16" s="164"/>
      <c r="AN16" s="164"/>
      <c r="AO16" s="164"/>
    </row>
    <row r="17" spans="1:41" ht="13.35" customHeight="1">
      <c r="A17" s="496"/>
      <c r="B17" s="283">
        <v>80.8</v>
      </c>
      <c r="C17" s="285" t="s">
        <v>14</v>
      </c>
      <c r="D17" s="166"/>
      <c r="E17" s="166"/>
      <c r="F17" s="489"/>
      <c r="G17" s="166"/>
      <c r="H17" s="166"/>
      <c r="I17" s="172"/>
      <c r="J17" s="172"/>
      <c r="K17" s="172"/>
      <c r="L17" s="1079"/>
      <c r="M17" s="182"/>
      <c r="N17" s="172"/>
      <c r="O17" s="1079"/>
      <c r="P17" s="172"/>
      <c r="Q17" s="1079"/>
      <c r="R17" s="1079"/>
      <c r="S17" s="172"/>
      <c r="T17" s="172"/>
      <c r="U17" s="172"/>
      <c r="V17" s="172"/>
      <c r="W17" s="172"/>
      <c r="X17" s="167"/>
      <c r="Y17" s="167"/>
      <c r="Z17" s="167"/>
      <c r="AA17" s="167"/>
      <c r="AB17" s="167"/>
      <c r="AC17" s="167"/>
      <c r="AD17" s="167"/>
      <c r="AE17" s="167"/>
      <c r="AF17" s="167"/>
      <c r="AG17" s="167"/>
      <c r="AH17" s="167"/>
      <c r="AI17" s="167"/>
      <c r="AJ17" s="164"/>
      <c r="AK17" s="164"/>
      <c r="AL17" s="164"/>
      <c r="AM17" s="164"/>
      <c r="AN17" s="164"/>
      <c r="AO17" s="164"/>
    </row>
    <row r="18" spans="1:41" ht="25.5">
      <c r="A18" s="496"/>
      <c r="B18" s="302">
        <v>51</v>
      </c>
      <c r="C18" s="287" t="s">
        <v>284</v>
      </c>
      <c r="D18" s="170"/>
      <c r="E18" s="170"/>
      <c r="F18" s="475"/>
      <c r="G18" s="170"/>
      <c r="H18" s="170"/>
      <c r="I18" s="172"/>
      <c r="J18" s="172"/>
      <c r="K18" s="172"/>
      <c r="L18" s="1079"/>
      <c r="M18" s="182"/>
      <c r="N18" s="172"/>
      <c r="O18" s="1079"/>
      <c r="P18" s="172"/>
      <c r="Q18" s="1079"/>
      <c r="R18" s="1079"/>
      <c r="S18" s="172"/>
      <c r="T18" s="172"/>
      <c r="U18" s="172"/>
      <c r="V18" s="172"/>
      <c r="W18" s="172"/>
      <c r="X18" s="167"/>
      <c r="Y18" s="167"/>
      <c r="Z18" s="167"/>
      <c r="AA18" s="167"/>
      <c r="AB18" s="167"/>
      <c r="AC18" s="167"/>
      <c r="AD18" s="167"/>
      <c r="AE18" s="167"/>
      <c r="AF18" s="167"/>
      <c r="AG18" s="167"/>
      <c r="AH18" s="167"/>
      <c r="AI18" s="167"/>
      <c r="AJ18" s="164"/>
      <c r="AK18" s="164"/>
      <c r="AL18" s="164"/>
      <c r="AM18" s="164"/>
      <c r="AN18" s="164"/>
      <c r="AO18" s="164"/>
    </row>
    <row r="19" spans="1:41" ht="27.6" customHeight="1">
      <c r="A19" s="796"/>
      <c r="B19" s="302">
        <v>76</v>
      </c>
      <c r="C19" s="287" t="s">
        <v>283</v>
      </c>
      <c r="D19" s="170"/>
      <c r="E19" s="170"/>
      <c r="F19" s="475"/>
      <c r="G19" s="170"/>
      <c r="H19" s="170"/>
      <c r="I19" s="172"/>
      <c r="J19" s="172"/>
      <c r="K19" s="172"/>
      <c r="L19" s="1079"/>
      <c r="M19" s="182"/>
      <c r="N19" s="172"/>
      <c r="O19" s="1079"/>
      <c r="P19" s="172"/>
      <c r="Q19" s="1079"/>
      <c r="R19" s="1079"/>
      <c r="S19" s="172"/>
      <c r="T19" s="172"/>
      <c r="U19" s="172"/>
      <c r="V19" s="172"/>
      <c r="W19" s="172"/>
      <c r="X19" s="167"/>
      <c r="Y19" s="167"/>
      <c r="Z19" s="167"/>
      <c r="AA19" s="167"/>
      <c r="AB19" s="167"/>
      <c r="AC19" s="167"/>
      <c r="AD19" s="167"/>
      <c r="AE19" s="167"/>
      <c r="AF19" s="167"/>
      <c r="AG19" s="167"/>
      <c r="AH19" s="167"/>
      <c r="AI19" s="167"/>
      <c r="AJ19" s="164"/>
      <c r="AK19" s="164"/>
      <c r="AL19" s="164"/>
      <c r="AM19" s="164"/>
      <c r="AN19" s="164"/>
      <c r="AO19" s="164"/>
    </row>
    <row r="20" spans="1:41" ht="27.6" customHeight="1">
      <c r="A20" s="804"/>
      <c r="B20" s="70" t="s">
        <v>199</v>
      </c>
      <c r="C20" s="676" t="s">
        <v>283</v>
      </c>
      <c r="D20" s="149"/>
      <c r="E20" s="240">
        <v>23816</v>
      </c>
      <c r="F20" s="910">
        <v>0</v>
      </c>
      <c r="G20" s="152">
        <v>23816</v>
      </c>
      <c r="H20" s="157"/>
      <c r="I20" s="172"/>
      <c r="J20" s="870"/>
      <c r="K20" s="1079"/>
      <c r="L20" s="172"/>
      <c r="M20" s="182"/>
      <c r="N20" s="167"/>
      <c r="O20" s="1079"/>
      <c r="P20" s="172"/>
      <c r="Q20" s="172"/>
      <c r="R20" s="172"/>
      <c r="S20" s="172"/>
      <c r="T20" s="172"/>
      <c r="U20" s="172"/>
      <c r="V20" s="172"/>
      <c r="W20" s="172"/>
      <c r="X20" s="167"/>
      <c r="Y20" s="167"/>
      <c r="Z20" s="167"/>
      <c r="AA20" s="168"/>
      <c r="AB20" s="167"/>
      <c r="AC20" s="167"/>
      <c r="AD20" s="167"/>
      <c r="AE20" s="167"/>
      <c r="AF20" s="167"/>
      <c r="AG20" s="167"/>
      <c r="AH20" s="167"/>
      <c r="AI20" s="167"/>
      <c r="AJ20" s="164"/>
      <c r="AK20" s="164"/>
      <c r="AL20" s="164"/>
      <c r="AM20" s="164"/>
      <c r="AN20" s="164"/>
      <c r="AO20" s="164"/>
    </row>
    <row r="21" spans="1:41" ht="28.15" customHeight="1">
      <c r="A21" s="975" t="s">
        <v>38</v>
      </c>
      <c r="B21" s="302">
        <v>76</v>
      </c>
      <c r="C21" s="287" t="s">
        <v>283</v>
      </c>
      <c r="D21" s="149"/>
      <c r="E21" s="240">
        <v>23816</v>
      </c>
      <c r="F21" s="910">
        <v>0</v>
      </c>
      <c r="G21" s="240">
        <v>23816</v>
      </c>
      <c r="H21" s="157"/>
      <c r="I21" s="172"/>
      <c r="J21" s="870"/>
      <c r="K21" s="1079"/>
      <c r="L21" s="172"/>
      <c r="M21" s="182"/>
      <c r="N21" s="167"/>
      <c r="O21" s="1079"/>
      <c r="P21" s="172"/>
      <c r="Q21" s="172"/>
      <c r="R21" s="172"/>
      <c r="S21" s="172"/>
      <c r="T21" s="172"/>
      <c r="U21" s="172"/>
      <c r="V21" s="172"/>
      <c r="W21" s="172"/>
      <c r="X21" s="167"/>
      <c r="Y21" s="167"/>
      <c r="Z21" s="167"/>
      <c r="AA21" s="168"/>
      <c r="AB21" s="167"/>
      <c r="AC21" s="167"/>
      <c r="AD21" s="167"/>
      <c r="AE21" s="167"/>
      <c r="AF21" s="167"/>
      <c r="AG21" s="167"/>
      <c r="AH21" s="167"/>
      <c r="AI21" s="167"/>
      <c r="AJ21" s="164"/>
      <c r="AK21" s="164"/>
      <c r="AL21" s="164"/>
      <c r="AM21" s="164"/>
      <c r="AN21" s="164"/>
      <c r="AO21" s="164"/>
    </row>
    <row r="22" spans="1:41" ht="25.5">
      <c r="A22" s="496" t="s">
        <v>38</v>
      </c>
      <c r="B22" s="302">
        <v>51</v>
      </c>
      <c r="C22" s="287" t="s">
        <v>284</v>
      </c>
      <c r="D22" s="176"/>
      <c r="E22" s="181">
        <v>23816</v>
      </c>
      <c r="F22" s="931">
        <v>0</v>
      </c>
      <c r="G22" s="181">
        <v>23816</v>
      </c>
      <c r="H22" s="176"/>
      <c r="I22" s="172"/>
      <c r="J22" s="172"/>
      <c r="K22" s="172"/>
      <c r="L22" s="1079"/>
      <c r="M22" s="182"/>
      <c r="N22" s="172"/>
      <c r="O22" s="1079"/>
      <c r="P22" s="172"/>
      <c r="Q22" s="1079"/>
      <c r="R22" s="1079"/>
      <c r="S22" s="172"/>
      <c r="T22" s="172"/>
      <c r="U22" s="172"/>
      <c r="V22" s="172"/>
      <c r="W22" s="172"/>
      <c r="X22" s="167"/>
      <c r="Y22" s="167"/>
      <c r="Z22" s="167"/>
      <c r="AA22" s="167"/>
      <c r="AB22" s="167"/>
      <c r="AC22" s="167"/>
      <c r="AD22" s="167"/>
      <c r="AE22" s="167"/>
      <c r="AF22" s="167"/>
      <c r="AG22" s="167"/>
      <c r="AH22" s="167"/>
      <c r="AI22" s="167"/>
      <c r="AJ22" s="164"/>
      <c r="AK22" s="164"/>
      <c r="AL22" s="164"/>
      <c r="AM22" s="164"/>
      <c r="AN22" s="164"/>
      <c r="AO22" s="164"/>
    </row>
    <row r="23" spans="1:41" ht="13.9" customHeight="1">
      <c r="A23" s="496" t="s">
        <v>38</v>
      </c>
      <c r="B23" s="283">
        <v>80.8</v>
      </c>
      <c r="C23" s="285" t="s">
        <v>14</v>
      </c>
      <c r="D23" s="166"/>
      <c r="E23" s="333">
        <v>23816</v>
      </c>
      <c r="F23" s="932">
        <v>0</v>
      </c>
      <c r="G23" s="333">
        <v>23816</v>
      </c>
      <c r="H23" s="166"/>
      <c r="I23" s="172"/>
      <c r="J23" s="172"/>
      <c r="K23" s="172"/>
      <c r="L23" s="1079"/>
      <c r="M23" s="182"/>
      <c r="N23" s="172"/>
      <c r="O23" s="1079"/>
      <c r="P23" s="172"/>
      <c r="Q23" s="1079"/>
      <c r="R23" s="1079"/>
      <c r="S23" s="172"/>
      <c r="T23" s="172"/>
      <c r="U23" s="172"/>
      <c r="V23" s="172"/>
      <c r="W23" s="172"/>
      <c r="X23" s="167"/>
      <c r="Y23" s="167"/>
      <c r="Z23" s="167"/>
      <c r="AA23" s="167"/>
      <c r="AB23" s="167"/>
      <c r="AC23" s="167"/>
      <c r="AD23" s="167"/>
      <c r="AE23" s="167"/>
      <c r="AF23" s="167"/>
      <c r="AG23" s="167"/>
      <c r="AH23" s="167"/>
      <c r="AI23" s="167"/>
      <c r="AJ23" s="164"/>
      <c r="AK23" s="164"/>
      <c r="AL23" s="164"/>
      <c r="AM23" s="164"/>
      <c r="AN23" s="164"/>
      <c r="AO23" s="164"/>
    </row>
    <row r="24" spans="1:41" ht="13.9" customHeight="1">
      <c r="A24" s="496" t="s">
        <v>38</v>
      </c>
      <c r="B24" s="288">
        <v>80</v>
      </c>
      <c r="C24" s="287" t="s">
        <v>32</v>
      </c>
      <c r="D24" s="157"/>
      <c r="E24" s="157">
        <v>23816</v>
      </c>
      <c r="F24" s="903">
        <v>0</v>
      </c>
      <c r="G24" s="170">
        <v>23816</v>
      </c>
      <c r="H24" s="170"/>
      <c r="I24" s="172"/>
      <c r="J24" s="172"/>
      <c r="K24" s="172"/>
      <c r="L24" s="1079"/>
      <c r="M24" s="182"/>
      <c r="N24" s="172"/>
      <c r="O24" s="1079"/>
      <c r="P24" s="172"/>
      <c r="Q24" s="1079"/>
      <c r="R24" s="1079"/>
      <c r="S24" s="172"/>
      <c r="T24" s="172"/>
      <c r="U24" s="172"/>
      <c r="V24" s="172"/>
      <c r="W24" s="172"/>
      <c r="X24" s="167"/>
      <c r="Y24" s="167"/>
      <c r="Z24" s="167"/>
      <c r="AA24" s="167"/>
      <c r="AB24" s="167"/>
      <c r="AC24" s="167"/>
      <c r="AD24" s="167"/>
      <c r="AE24" s="167"/>
      <c r="AF24" s="167"/>
      <c r="AG24" s="167"/>
      <c r="AH24" s="167"/>
      <c r="AI24" s="167"/>
      <c r="AJ24" s="164"/>
      <c r="AK24" s="164"/>
      <c r="AL24" s="164"/>
      <c r="AM24" s="164"/>
      <c r="AN24" s="164"/>
      <c r="AO24" s="164"/>
    </row>
    <row r="25" spans="1:41" ht="25.5">
      <c r="A25" s="805" t="s">
        <v>38</v>
      </c>
      <c r="B25" s="284">
        <v>2225</v>
      </c>
      <c r="C25" s="285" t="s">
        <v>96</v>
      </c>
      <c r="D25" s="170"/>
      <c r="E25" s="156">
        <v>23816</v>
      </c>
      <c r="F25" s="904">
        <v>0</v>
      </c>
      <c r="G25" s="156">
        <v>23816</v>
      </c>
      <c r="H25" s="170"/>
      <c r="I25" s="172"/>
      <c r="J25" s="172"/>
      <c r="K25" s="172"/>
      <c r="L25" s="1079"/>
      <c r="M25" s="182"/>
      <c r="N25" s="172"/>
      <c r="O25" s="1079"/>
      <c r="P25" s="172"/>
      <c r="Q25" s="1079"/>
      <c r="R25" s="1079"/>
      <c r="S25" s="172"/>
      <c r="T25" s="172"/>
      <c r="U25" s="172"/>
      <c r="V25" s="172"/>
      <c r="W25" s="172"/>
      <c r="X25" s="167"/>
      <c r="Y25" s="167"/>
      <c r="Z25" s="167"/>
      <c r="AA25" s="167"/>
      <c r="AB25" s="167"/>
      <c r="AC25" s="167"/>
      <c r="AD25" s="167"/>
      <c r="AE25" s="167"/>
      <c r="AF25" s="167"/>
      <c r="AG25" s="167"/>
      <c r="AH25" s="167"/>
      <c r="AI25" s="167"/>
      <c r="AJ25" s="164"/>
      <c r="AK25" s="164"/>
      <c r="AL25" s="164"/>
      <c r="AM25" s="164"/>
      <c r="AN25" s="164"/>
      <c r="AO25" s="164"/>
    </row>
    <row r="26" spans="1:41" ht="15" customHeight="1">
      <c r="A26" s="167"/>
      <c r="B26" s="182"/>
      <c r="C26" s="167"/>
      <c r="D26" s="168"/>
      <c r="E26" s="168"/>
      <c r="F26" s="528"/>
      <c r="G26" s="168"/>
      <c r="H26" s="168"/>
      <c r="I26" s="172"/>
      <c r="J26" s="172"/>
      <c r="K26" s="172"/>
      <c r="L26" s="1079"/>
      <c r="M26" s="182"/>
      <c r="N26" s="172"/>
      <c r="O26" s="1079"/>
      <c r="P26" s="172"/>
      <c r="Q26" s="1079"/>
      <c r="R26" s="1079"/>
      <c r="S26" s="172"/>
      <c r="T26" s="172"/>
      <c r="U26" s="172"/>
      <c r="V26" s="172"/>
      <c r="W26" s="172"/>
      <c r="X26" s="167"/>
      <c r="Y26" s="167"/>
      <c r="Z26" s="167"/>
      <c r="AA26" s="167"/>
      <c r="AB26" s="167"/>
      <c r="AC26" s="167"/>
      <c r="AD26" s="167"/>
      <c r="AE26" s="167"/>
      <c r="AF26" s="167"/>
      <c r="AG26" s="167"/>
      <c r="AH26" s="167"/>
      <c r="AI26" s="167"/>
      <c r="AJ26" s="164"/>
      <c r="AK26" s="164"/>
      <c r="AL26" s="164"/>
      <c r="AM26" s="164"/>
      <c r="AN26" s="164"/>
      <c r="AO26" s="164"/>
    </row>
    <row r="27" spans="1:41" ht="13.9" customHeight="1">
      <c r="A27" s="496" t="s">
        <v>43</v>
      </c>
      <c r="B27" s="284">
        <v>2235</v>
      </c>
      <c r="C27" s="285" t="s">
        <v>106</v>
      </c>
      <c r="D27" s="166"/>
      <c r="E27" s="166"/>
      <c r="F27" s="489"/>
      <c r="G27" s="166"/>
      <c r="H27" s="166"/>
      <c r="I27" s="172"/>
      <c r="J27" s="172"/>
      <c r="K27" s="172"/>
      <c r="L27" s="1079"/>
      <c r="M27" s="182"/>
      <c r="N27" s="172"/>
      <c r="O27" s="1079"/>
      <c r="P27" s="172"/>
      <c r="Q27" s="1079"/>
      <c r="R27" s="1079"/>
      <c r="S27" s="172"/>
      <c r="T27" s="172"/>
      <c r="U27" s="172"/>
      <c r="V27" s="172"/>
      <c r="W27" s="172"/>
      <c r="X27" s="167"/>
      <c r="Y27" s="167"/>
      <c r="Z27" s="167"/>
      <c r="AA27" s="167"/>
      <c r="AB27" s="167"/>
      <c r="AC27" s="167"/>
      <c r="AD27" s="167"/>
      <c r="AE27" s="167"/>
      <c r="AF27" s="167"/>
      <c r="AG27" s="167"/>
      <c r="AH27" s="167"/>
      <c r="AI27" s="167"/>
      <c r="AJ27" s="164"/>
      <c r="AK27" s="164"/>
      <c r="AL27" s="164"/>
      <c r="AM27" s="164"/>
      <c r="AN27" s="164"/>
      <c r="AO27" s="164"/>
    </row>
    <row r="28" spans="1:41" ht="13.9" customHeight="1">
      <c r="A28" s="496"/>
      <c r="B28" s="302">
        <v>2</v>
      </c>
      <c r="C28" s="287" t="s">
        <v>112</v>
      </c>
      <c r="D28" s="166"/>
      <c r="E28" s="166"/>
      <c r="F28" s="489"/>
      <c r="G28" s="166"/>
      <c r="H28" s="166"/>
      <c r="I28" s="172"/>
      <c r="J28" s="172"/>
      <c r="K28" s="172"/>
      <c r="L28" s="1079"/>
      <c r="M28" s="182"/>
      <c r="N28" s="172"/>
      <c r="O28" s="1079"/>
      <c r="P28" s="172"/>
      <c r="Q28" s="1079"/>
      <c r="R28" s="1079"/>
      <c r="S28" s="172"/>
      <c r="T28" s="172"/>
      <c r="U28" s="172"/>
      <c r="V28" s="172"/>
      <c r="W28" s="172"/>
      <c r="X28" s="167"/>
      <c r="Y28" s="167"/>
      <c r="Z28" s="167"/>
      <c r="AA28" s="167"/>
      <c r="AB28" s="167"/>
      <c r="AC28" s="167"/>
      <c r="AD28" s="167"/>
      <c r="AE28" s="167"/>
      <c r="AF28" s="167"/>
      <c r="AG28" s="167"/>
      <c r="AH28" s="167"/>
      <c r="AI28" s="167"/>
      <c r="AJ28" s="164"/>
      <c r="AK28" s="164"/>
      <c r="AL28" s="164"/>
      <c r="AM28" s="164"/>
      <c r="AN28" s="164"/>
      <c r="AO28" s="164"/>
    </row>
    <row r="29" spans="1:41" ht="13.9" customHeight="1">
      <c r="A29" s="496"/>
      <c r="B29" s="283">
        <v>2.1030000000000002</v>
      </c>
      <c r="C29" s="285" t="s">
        <v>200</v>
      </c>
      <c r="D29" s="166"/>
      <c r="E29" s="174"/>
      <c r="F29" s="489"/>
      <c r="G29" s="166"/>
      <c r="H29" s="166"/>
      <c r="I29" s="172"/>
      <c r="J29" s="172"/>
      <c r="K29" s="172"/>
      <c r="L29" s="1079"/>
      <c r="M29" s="182"/>
      <c r="N29" s="172"/>
      <c r="O29" s="1079"/>
      <c r="P29" s="172"/>
      <c r="Q29" s="1079"/>
      <c r="R29" s="1079"/>
      <c r="S29" s="172"/>
      <c r="T29" s="172"/>
      <c r="U29" s="172"/>
      <c r="V29" s="172"/>
      <c r="W29" s="172"/>
      <c r="X29" s="167"/>
      <c r="Y29" s="167"/>
      <c r="Z29" s="167"/>
      <c r="AA29" s="167"/>
      <c r="AB29" s="167"/>
      <c r="AC29" s="167"/>
      <c r="AD29" s="167"/>
      <c r="AE29" s="167"/>
      <c r="AF29" s="167"/>
      <c r="AG29" s="167"/>
      <c r="AH29" s="167"/>
      <c r="AI29" s="167"/>
      <c r="AJ29" s="164"/>
      <c r="AK29" s="164"/>
      <c r="AL29" s="164"/>
      <c r="AM29" s="164"/>
      <c r="AN29" s="164"/>
      <c r="AO29" s="164"/>
    </row>
    <row r="30" spans="1:41" ht="38.25">
      <c r="A30" s="496"/>
      <c r="B30" s="288">
        <v>53</v>
      </c>
      <c r="C30" s="287" t="s">
        <v>268</v>
      </c>
      <c r="D30" s="166"/>
      <c r="E30" s="166"/>
      <c r="F30" s="489"/>
      <c r="G30" s="166"/>
      <c r="H30" s="166"/>
      <c r="I30" s="172"/>
      <c r="J30" s="172"/>
      <c r="K30" s="172"/>
      <c r="L30" s="1079"/>
      <c r="M30" s="182"/>
      <c r="N30" s="172"/>
      <c r="O30" s="1079"/>
      <c r="P30" s="172"/>
      <c r="Q30" s="1079"/>
      <c r="R30" s="1079"/>
      <c r="S30" s="172"/>
      <c r="T30" s="172"/>
      <c r="U30" s="172"/>
      <c r="V30" s="172"/>
      <c r="W30" s="172"/>
      <c r="X30" s="167"/>
      <c r="Y30" s="167"/>
      <c r="Z30" s="167"/>
      <c r="AA30" s="167"/>
      <c r="AB30" s="167"/>
      <c r="AC30" s="167"/>
      <c r="AD30" s="167"/>
      <c r="AE30" s="167"/>
      <c r="AF30" s="167"/>
      <c r="AG30" s="167"/>
      <c r="AH30" s="167"/>
      <c r="AI30" s="167"/>
      <c r="AJ30" s="164"/>
      <c r="AK30" s="164"/>
      <c r="AL30" s="164"/>
      <c r="AM30" s="164"/>
      <c r="AN30" s="164"/>
      <c r="AO30" s="164"/>
    </row>
    <row r="31" spans="1:41" ht="14.1" customHeight="1">
      <c r="A31" s="958" t="s">
        <v>129</v>
      </c>
      <c r="B31" s="959" t="s">
        <v>201</v>
      </c>
      <c r="C31" s="960" t="s">
        <v>264</v>
      </c>
      <c r="D31" s="184"/>
      <c r="E31" s="240">
        <v>654</v>
      </c>
      <c r="F31" s="934">
        <v>0</v>
      </c>
      <c r="G31" s="240">
        <v>654</v>
      </c>
      <c r="H31" s="961"/>
      <c r="I31" s="172"/>
      <c r="J31" s="870"/>
      <c r="K31" s="1079"/>
      <c r="L31" s="172"/>
      <c r="M31" s="182"/>
      <c r="N31" s="172"/>
      <c r="O31" s="1079"/>
      <c r="P31" s="172"/>
      <c r="Q31" s="1079"/>
      <c r="R31" s="1079"/>
      <c r="S31" s="172"/>
      <c r="T31" s="172"/>
      <c r="U31" s="172"/>
      <c r="V31" s="172"/>
      <c r="W31" s="172"/>
      <c r="X31" s="167"/>
      <c r="Y31" s="167"/>
      <c r="Z31" s="167"/>
      <c r="AA31" s="168"/>
      <c r="AB31" s="167"/>
      <c r="AC31" s="167"/>
      <c r="AD31" s="167"/>
      <c r="AE31" s="167"/>
      <c r="AF31" s="167"/>
      <c r="AG31" s="167"/>
      <c r="AH31" s="167"/>
      <c r="AI31" s="167"/>
      <c r="AJ31" s="164"/>
      <c r="AK31" s="164"/>
      <c r="AL31" s="164"/>
      <c r="AM31" s="164"/>
      <c r="AN31" s="164"/>
      <c r="AO31" s="164"/>
    </row>
    <row r="32" spans="1:41" ht="40.9" customHeight="1">
      <c r="A32" s="821" t="s">
        <v>38</v>
      </c>
      <c r="B32" s="54">
        <v>53</v>
      </c>
      <c r="C32" s="676" t="s">
        <v>268</v>
      </c>
      <c r="D32" s="183"/>
      <c r="E32" s="240">
        <v>654</v>
      </c>
      <c r="F32" s="934">
        <v>0</v>
      </c>
      <c r="G32" s="240">
        <v>654</v>
      </c>
      <c r="H32" s="175"/>
      <c r="I32" s="172"/>
      <c r="J32" s="172"/>
      <c r="K32" s="172"/>
      <c r="L32" s="1079"/>
      <c r="M32" s="182"/>
      <c r="N32" s="172"/>
      <c r="O32" s="1079"/>
      <c r="P32" s="172"/>
      <c r="Q32" s="1079"/>
      <c r="R32" s="1079"/>
      <c r="S32" s="172"/>
      <c r="T32" s="172"/>
      <c r="U32" s="172"/>
      <c r="V32" s="172"/>
      <c r="W32" s="172"/>
      <c r="X32" s="167"/>
      <c r="Y32" s="167"/>
      <c r="Z32" s="167"/>
      <c r="AA32" s="167"/>
      <c r="AB32" s="167"/>
      <c r="AC32" s="167"/>
      <c r="AD32" s="167"/>
      <c r="AE32" s="167"/>
      <c r="AF32" s="167"/>
      <c r="AG32" s="167"/>
      <c r="AH32" s="167"/>
      <c r="AI32" s="167"/>
      <c r="AJ32" s="164"/>
      <c r="AK32" s="164"/>
      <c r="AL32" s="164"/>
      <c r="AM32" s="164"/>
      <c r="AN32" s="164"/>
      <c r="AO32" s="164"/>
    </row>
    <row r="33" spans="1:41" ht="14.1" customHeight="1">
      <c r="A33" s="496" t="s">
        <v>38</v>
      </c>
      <c r="B33" s="283">
        <v>2.1030000000000002</v>
      </c>
      <c r="C33" s="285" t="s">
        <v>200</v>
      </c>
      <c r="D33" s="170"/>
      <c r="E33" s="332">
        <v>654</v>
      </c>
      <c r="F33" s="904">
        <v>0</v>
      </c>
      <c r="G33" s="332">
        <v>654</v>
      </c>
      <c r="H33" s="170"/>
      <c r="I33" s="172"/>
      <c r="J33" s="172"/>
      <c r="K33" s="172"/>
      <c r="L33" s="1079"/>
      <c r="M33" s="182"/>
      <c r="N33" s="172"/>
      <c r="O33" s="1079"/>
      <c r="P33" s="172"/>
      <c r="Q33" s="1079"/>
      <c r="R33" s="1079"/>
      <c r="S33" s="172"/>
      <c r="T33" s="172"/>
      <c r="U33" s="172"/>
      <c r="V33" s="172"/>
      <c r="W33" s="172"/>
      <c r="X33" s="167"/>
      <c r="Y33" s="167"/>
      <c r="Z33" s="167"/>
      <c r="AA33" s="167"/>
      <c r="AB33" s="167"/>
      <c r="AC33" s="167"/>
      <c r="AD33" s="167"/>
      <c r="AE33" s="167"/>
      <c r="AF33" s="167"/>
      <c r="AG33" s="167"/>
      <c r="AH33" s="167"/>
      <c r="AI33" s="167"/>
      <c r="AJ33" s="164"/>
      <c r="AK33" s="164"/>
      <c r="AL33" s="164"/>
      <c r="AM33" s="164"/>
      <c r="AN33" s="164"/>
      <c r="AO33" s="164"/>
    </row>
    <row r="34" spans="1:41" ht="13.9" customHeight="1">
      <c r="A34" s="496" t="s">
        <v>38</v>
      </c>
      <c r="B34" s="302">
        <v>2</v>
      </c>
      <c r="C34" s="287" t="s">
        <v>112</v>
      </c>
      <c r="D34" s="157"/>
      <c r="E34" s="156">
        <v>654</v>
      </c>
      <c r="F34" s="904">
        <v>0</v>
      </c>
      <c r="G34" s="156">
        <v>654</v>
      </c>
      <c r="H34" s="157"/>
      <c r="I34" s="172"/>
      <c r="J34" s="172"/>
      <c r="K34" s="172"/>
      <c r="L34" s="1079"/>
      <c r="M34" s="182"/>
      <c r="N34" s="172"/>
      <c r="O34" s="1079"/>
      <c r="P34" s="172"/>
      <c r="Q34" s="1079"/>
      <c r="R34" s="1079"/>
      <c r="S34" s="172"/>
      <c r="T34" s="172"/>
      <c r="U34" s="172"/>
      <c r="V34" s="172"/>
      <c r="W34" s="172"/>
      <c r="X34" s="167"/>
      <c r="Y34" s="167"/>
      <c r="Z34" s="167"/>
      <c r="AA34" s="167"/>
      <c r="AB34" s="167"/>
      <c r="AC34" s="167"/>
      <c r="AD34" s="167"/>
      <c r="AE34" s="167"/>
      <c r="AF34" s="167"/>
      <c r="AG34" s="167"/>
      <c r="AH34" s="167"/>
      <c r="AI34" s="167"/>
      <c r="AJ34" s="164"/>
      <c r="AK34" s="164"/>
      <c r="AL34" s="164"/>
      <c r="AM34" s="164"/>
      <c r="AN34" s="164"/>
      <c r="AO34" s="164"/>
    </row>
    <row r="35" spans="1:41">
      <c r="A35" s="496" t="s">
        <v>38</v>
      </c>
      <c r="B35" s="284">
        <v>2235</v>
      </c>
      <c r="C35" s="285" t="s">
        <v>106</v>
      </c>
      <c r="D35" s="170"/>
      <c r="E35" s="156">
        <v>654</v>
      </c>
      <c r="F35" s="904">
        <v>0</v>
      </c>
      <c r="G35" s="156">
        <v>654</v>
      </c>
      <c r="H35" s="170"/>
      <c r="I35" s="172"/>
      <c r="J35" s="172"/>
      <c r="K35" s="172"/>
      <c r="L35" s="1079"/>
      <c r="M35" s="182"/>
      <c r="N35" s="172"/>
      <c r="O35" s="1079"/>
      <c r="P35" s="172"/>
      <c r="Q35" s="1079"/>
      <c r="R35" s="1079"/>
      <c r="S35" s="172"/>
      <c r="T35" s="172"/>
      <c r="U35" s="172"/>
      <c r="V35" s="172"/>
      <c r="W35" s="172"/>
      <c r="X35" s="167"/>
      <c r="Y35" s="167"/>
      <c r="Z35" s="167"/>
      <c r="AA35" s="167"/>
      <c r="AB35" s="167"/>
      <c r="AC35" s="167"/>
      <c r="AD35" s="167"/>
      <c r="AE35" s="167"/>
      <c r="AF35" s="167"/>
      <c r="AG35" s="167"/>
      <c r="AH35" s="167"/>
      <c r="AI35" s="167"/>
      <c r="AJ35" s="164"/>
      <c r="AK35" s="164"/>
      <c r="AL35" s="164"/>
      <c r="AM35" s="164"/>
      <c r="AN35" s="164"/>
      <c r="AO35" s="164"/>
    </row>
    <row r="36" spans="1:41" ht="13.9" customHeight="1">
      <c r="A36" s="311" t="s">
        <v>38</v>
      </c>
      <c r="B36" s="312"/>
      <c r="C36" s="306" t="s">
        <v>42</v>
      </c>
      <c r="D36" s="332"/>
      <c r="E36" s="156">
        <v>24470</v>
      </c>
      <c r="F36" s="904">
        <v>0</v>
      </c>
      <c r="G36" s="156">
        <v>24470</v>
      </c>
      <c r="H36" s="170"/>
      <c r="I36" s="172"/>
      <c r="J36" s="172"/>
      <c r="K36" s="172"/>
      <c r="L36" s="1079"/>
      <c r="M36" s="182"/>
      <c r="N36" s="172"/>
      <c r="O36" s="1079"/>
      <c r="P36" s="172"/>
      <c r="Q36" s="1079"/>
      <c r="R36" s="1079"/>
      <c r="S36" s="172"/>
      <c r="T36" s="172"/>
      <c r="U36" s="172"/>
      <c r="V36" s="172"/>
      <c r="W36" s="172"/>
      <c r="X36" s="167"/>
      <c r="Y36" s="167"/>
      <c r="Z36" s="167"/>
      <c r="AA36" s="167"/>
      <c r="AB36" s="167"/>
      <c r="AC36" s="167"/>
      <c r="AD36" s="167"/>
      <c r="AE36" s="167"/>
      <c r="AF36" s="167"/>
      <c r="AG36" s="167"/>
      <c r="AH36" s="167"/>
      <c r="AI36" s="167"/>
      <c r="AJ36" s="164"/>
      <c r="AK36" s="164"/>
      <c r="AL36" s="164"/>
      <c r="AM36" s="164"/>
      <c r="AN36" s="164"/>
      <c r="AO36" s="164"/>
    </row>
    <row r="37" spans="1:41">
      <c r="A37" s="311" t="s">
        <v>38</v>
      </c>
      <c r="B37" s="312"/>
      <c r="C37" s="306" t="s">
        <v>39</v>
      </c>
      <c r="D37" s="332"/>
      <c r="E37" s="156">
        <v>24470</v>
      </c>
      <c r="F37" s="904">
        <v>0</v>
      </c>
      <c r="G37" s="156">
        <v>24470</v>
      </c>
      <c r="H37" s="170"/>
      <c r="I37" s="170"/>
      <c r="J37" s="172"/>
      <c r="K37" s="172"/>
      <c r="L37" s="1079"/>
      <c r="M37" s="182"/>
      <c r="N37" s="172"/>
      <c r="O37" s="1079"/>
      <c r="P37" s="172"/>
      <c r="Q37" s="1079"/>
      <c r="R37" s="1079"/>
      <c r="S37" s="172"/>
      <c r="T37" s="172"/>
      <c r="U37" s="172"/>
      <c r="V37" s="172"/>
      <c r="W37" s="172"/>
      <c r="X37" s="167"/>
      <c r="Y37" s="167"/>
      <c r="Z37" s="167"/>
      <c r="AA37" s="167"/>
      <c r="AB37" s="167"/>
      <c r="AC37" s="167"/>
      <c r="AD37" s="167"/>
      <c r="AE37" s="167"/>
      <c r="AF37" s="167"/>
      <c r="AG37" s="167"/>
      <c r="AH37" s="167"/>
      <c r="AI37" s="167"/>
      <c r="AJ37" s="164"/>
      <c r="AK37" s="164"/>
      <c r="AL37" s="164"/>
      <c r="AM37" s="164"/>
      <c r="AN37" s="164"/>
      <c r="AO37" s="164"/>
    </row>
    <row r="38" spans="1:41">
      <c r="A38" s="650" t="s">
        <v>276</v>
      </c>
      <c r="B38" s="650"/>
      <c r="C38" s="650"/>
      <c r="D38" s="170"/>
      <c r="E38" s="157"/>
      <c r="F38" s="475"/>
      <c r="G38" s="157"/>
      <c r="H38" s="170"/>
      <c r="I38" s="170"/>
      <c r="J38" s="172"/>
      <c r="K38" s="172"/>
      <c r="L38" s="1079"/>
      <c r="M38" s="182"/>
      <c r="N38" s="172"/>
      <c r="O38" s="1079"/>
      <c r="P38" s="172"/>
      <c r="Q38" s="1079"/>
      <c r="R38" s="1079"/>
      <c r="S38" s="172"/>
      <c r="T38" s="172"/>
      <c r="U38" s="172"/>
      <c r="V38" s="172"/>
      <c r="W38" s="172"/>
      <c r="X38" s="167"/>
      <c r="Y38" s="167"/>
      <c r="Z38" s="167"/>
      <c r="AA38" s="167"/>
      <c r="AB38" s="167"/>
      <c r="AC38" s="167"/>
      <c r="AD38" s="167"/>
      <c r="AE38" s="167"/>
      <c r="AF38" s="167"/>
      <c r="AG38" s="167"/>
      <c r="AH38" s="167"/>
      <c r="AI38" s="167"/>
      <c r="AJ38" s="164"/>
      <c r="AK38" s="164"/>
      <c r="AL38" s="164"/>
      <c r="AM38" s="164"/>
      <c r="AN38" s="164"/>
      <c r="AO38" s="164"/>
    </row>
    <row r="39" spans="1:41">
      <c r="A39" s="288"/>
      <c r="B39" s="822"/>
      <c r="C39" s="822"/>
      <c r="D39" s="170"/>
      <c r="E39" s="157"/>
      <c r="F39" s="475"/>
      <c r="G39" s="157"/>
      <c r="H39" s="170"/>
      <c r="I39" s="170"/>
      <c r="J39" s="172"/>
      <c r="K39" s="172"/>
      <c r="L39" s="1079"/>
      <c r="M39" s="182"/>
      <c r="N39" s="172"/>
      <c r="O39" s="1079"/>
      <c r="P39" s="172"/>
      <c r="Q39" s="1079"/>
      <c r="R39" s="1079"/>
      <c r="S39" s="172"/>
      <c r="T39" s="172"/>
      <c r="U39" s="172"/>
      <c r="V39" s="172"/>
      <c r="W39" s="172"/>
      <c r="X39" s="167"/>
      <c r="Y39" s="167"/>
      <c r="Z39" s="167"/>
      <c r="AA39" s="167"/>
      <c r="AB39" s="167"/>
      <c r="AC39" s="167"/>
      <c r="AD39" s="167"/>
      <c r="AE39" s="167"/>
      <c r="AF39" s="167"/>
      <c r="AG39" s="167"/>
      <c r="AH39" s="167"/>
      <c r="AI39" s="167"/>
      <c r="AJ39" s="164"/>
      <c r="AK39" s="164"/>
      <c r="AL39" s="164"/>
      <c r="AM39" s="164"/>
      <c r="AN39" s="164"/>
      <c r="AO39" s="164"/>
    </row>
    <row r="40" spans="1:41" ht="15" customHeight="1">
      <c r="A40" s="92" t="s">
        <v>265</v>
      </c>
      <c r="B40" s="272"/>
      <c r="C40" s="272"/>
      <c r="D40" s="168"/>
      <c r="E40" s="168"/>
      <c r="F40" s="168"/>
      <c r="G40" s="168"/>
      <c r="H40" s="168"/>
      <c r="I40" s="168"/>
      <c r="J40" s="168"/>
      <c r="K40" s="168"/>
      <c r="L40" s="168"/>
      <c r="M40" s="168"/>
      <c r="N40" s="172"/>
      <c r="O40" s="172"/>
      <c r="P40" s="172"/>
      <c r="Q40" s="1079"/>
      <c r="R40" s="182"/>
      <c r="S40" s="172"/>
      <c r="T40" s="1079"/>
      <c r="U40" s="167"/>
      <c r="V40" s="168"/>
      <c r="W40" s="168"/>
      <c r="X40" s="167"/>
      <c r="Y40" s="167"/>
      <c r="Z40" s="167"/>
      <c r="AA40" s="167"/>
      <c r="AB40" s="167"/>
      <c r="AC40" s="167"/>
      <c r="AD40" s="167"/>
      <c r="AE40" s="167"/>
      <c r="AF40" s="167"/>
      <c r="AG40" s="167"/>
      <c r="AH40" s="167"/>
      <c r="AI40" s="167"/>
      <c r="AJ40" s="164"/>
      <c r="AK40" s="164"/>
      <c r="AL40" s="164"/>
      <c r="AM40" s="164"/>
      <c r="AN40" s="164"/>
      <c r="AO40" s="164"/>
    </row>
    <row r="41" spans="1:41">
      <c r="A41" s="167"/>
      <c r="B41" s="167"/>
      <c r="C41" s="167"/>
      <c r="D41" s="168"/>
      <c r="E41" s="168"/>
      <c r="F41" s="168"/>
      <c r="G41" s="168"/>
      <c r="H41" s="168"/>
      <c r="I41" s="168"/>
      <c r="J41" s="168"/>
      <c r="K41" s="168"/>
      <c r="L41" s="168"/>
      <c r="M41" s="168"/>
      <c r="N41" s="172"/>
      <c r="O41" s="172"/>
      <c r="P41" s="172"/>
      <c r="Q41" s="1079"/>
      <c r="R41" s="182"/>
      <c r="S41" s="172"/>
      <c r="T41" s="1079"/>
      <c r="U41" s="167"/>
      <c r="V41" s="168"/>
      <c r="W41" s="168"/>
      <c r="X41" s="167"/>
      <c r="Y41" s="167"/>
      <c r="Z41" s="167"/>
      <c r="AA41" s="167"/>
      <c r="AB41" s="167"/>
      <c r="AC41" s="167"/>
      <c r="AD41" s="167"/>
      <c r="AE41" s="167"/>
      <c r="AF41" s="168"/>
      <c r="AG41" s="167"/>
      <c r="AH41" s="167"/>
      <c r="AI41" s="167"/>
      <c r="AJ41" s="164"/>
      <c r="AK41" s="164"/>
      <c r="AL41" s="164"/>
      <c r="AM41" s="164"/>
      <c r="AN41" s="164"/>
      <c r="AO41" s="164"/>
    </row>
    <row r="42" spans="1:41">
      <c r="A42" s="167"/>
      <c r="B42" s="167"/>
      <c r="C42" s="167"/>
      <c r="D42" s="168"/>
      <c r="E42" s="168"/>
      <c r="F42" s="168"/>
      <c r="G42" s="168"/>
      <c r="H42" s="168"/>
      <c r="I42" s="168"/>
      <c r="J42" s="168"/>
      <c r="K42" s="168"/>
      <c r="L42" s="168"/>
      <c r="M42" s="168"/>
      <c r="N42" s="172"/>
      <c r="O42" s="172"/>
      <c r="P42" s="172"/>
      <c r="Q42" s="1079"/>
      <c r="R42" s="182"/>
      <c r="S42" s="172"/>
      <c r="T42" s="1079"/>
      <c r="U42" s="167"/>
      <c r="V42" s="168"/>
      <c r="W42" s="168"/>
      <c r="X42" s="167"/>
      <c r="Y42" s="167"/>
      <c r="Z42" s="167"/>
      <c r="AA42" s="167"/>
      <c r="AB42" s="167"/>
      <c r="AC42" s="167"/>
      <c r="AD42" s="167"/>
      <c r="AE42" s="167"/>
      <c r="AF42" s="168"/>
      <c r="AG42" s="167"/>
      <c r="AH42" s="167"/>
      <c r="AI42" s="167"/>
      <c r="AJ42" s="164"/>
      <c r="AK42" s="164"/>
      <c r="AL42" s="164"/>
      <c r="AM42" s="164"/>
      <c r="AN42" s="164"/>
      <c r="AO42" s="164"/>
    </row>
    <row r="43" spans="1:41">
      <c r="A43" s="167"/>
      <c r="B43" s="167"/>
      <c r="C43" s="167"/>
      <c r="D43" s="168"/>
      <c r="E43" s="168"/>
      <c r="F43" s="168"/>
      <c r="G43" s="168"/>
      <c r="H43" s="168"/>
      <c r="I43" s="168"/>
      <c r="J43" s="168"/>
      <c r="K43" s="168"/>
      <c r="L43" s="168"/>
      <c r="M43" s="168"/>
      <c r="N43" s="172"/>
      <c r="O43" s="172"/>
      <c r="P43" s="172"/>
      <c r="Q43" s="1079"/>
      <c r="R43" s="182"/>
      <c r="S43" s="172"/>
      <c r="T43" s="1079"/>
      <c r="U43" s="167"/>
      <c r="V43" s="168"/>
      <c r="W43" s="168"/>
      <c r="X43" s="167"/>
      <c r="Y43" s="167"/>
      <c r="Z43" s="167"/>
      <c r="AA43" s="167"/>
      <c r="AB43" s="167"/>
      <c r="AC43" s="167"/>
      <c r="AD43" s="167"/>
      <c r="AE43" s="167"/>
      <c r="AF43" s="168"/>
      <c r="AG43" s="167"/>
      <c r="AH43" s="167"/>
      <c r="AI43" s="167"/>
      <c r="AJ43" s="164"/>
      <c r="AK43" s="164"/>
      <c r="AL43" s="164"/>
      <c r="AM43" s="164"/>
      <c r="AN43" s="164"/>
      <c r="AO43" s="164"/>
    </row>
    <row r="44" spans="1:41" ht="9.75" customHeight="1">
      <c r="A44" s="167"/>
      <c r="B44" s="167"/>
      <c r="C44" s="167"/>
      <c r="D44" s="168"/>
      <c r="E44" s="168"/>
      <c r="F44" s="168"/>
      <c r="G44" s="168"/>
      <c r="H44" s="168"/>
      <c r="I44" s="168"/>
      <c r="J44" s="168"/>
      <c r="K44" s="168"/>
      <c r="L44" s="168"/>
      <c r="M44" s="168"/>
      <c r="N44" s="172"/>
      <c r="O44" s="172"/>
      <c r="P44" s="172"/>
      <c r="Q44" s="1079"/>
      <c r="R44" s="182"/>
      <c r="S44" s="172"/>
      <c r="T44" s="1079"/>
      <c r="U44" s="167"/>
      <c r="V44" s="168"/>
      <c r="W44" s="168"/>
      <c r="X44" s="167"/>
      <c r="Y44" s="167"/>
      <c r="Z44" s="167"/>
      <c r="AA44" s="167"/>
      <c r="AB44" s="167"/>
      <c r="AC44" s="167"/>
      <c r="AD44" s="167"/>
      <c r="AE44" s="167"/>
      <c r="AF44" s="168"/>
      <c r="AG44" s="167"/>
      <c r="AH44" s="167"/>
      <c r="AI44" s="167"/>
      <c r="AJ44" s="164"/>
      <c r="AK44" s="164"/>
      <c r="AL44" s="164"/>
      <c r="AM44" s="164"/>
      <c r="AN44" s="164"/>
      <c r="AO44" s="164"/>
    </row>
    <row r="45" spans="1:41" ht="16.5" customHeight="1">
      <c r="A45" s="167"/>
      <c r="B45" s="167"/>
      <c r="C45" s="167"/>
      <c r="D45" s="1078"/>
      <c r="E45" s="527"/>
      <c r="F45" s="1078"/>
      <c r="G45" s="527"/>
      <c r="H45" s="527"/>
      <c r="I45" s="170"/>
      <c r="J45" s="170"/>
      <c r="K45" s="170"/>
      <c r="L45" s="170"/>
      <c r="M45" s="170"/>
      <c r="N45" s="172"/>
      <c r="O45" s="172"/>
      <c r="P45" s="172"/>
      <c r="Q45" s="1079"/>
      <c r="R45" s="182"/>
      <c r="S45" s="172"/>
      <c r="T45" s="1079"/>
      <c r="U45" s="167"/>
      <c r="V45" s="168"/>
      <c r="W45" s="168"/>
      <c r="X45" s="167"/>
      <c r="Y45" s="167"/>
      <c r="Z45" s="167"/>
      <c r="AA45" s="167"/>
      <c r="AB45" s="167"/>
      <c r="AC45" s="167"/>
      <c r="AD45" s="167"/>
      <c r="AE45" s="167"/>
      <c r="AF45" s="168"/>
      <c r="AG45" s="167"/>
      <c r="AH45" s="167"/>
      <c r="AI45" s="167"/>
      <c r="AJ45" s="164"/>
      <c r="AK45" s="164"/>
      <c r="AL45" s="164"/>
      <c r="AM45" s="164"/>
      <c r="AN45" s="164"/>
      <c r="AO45" s="164"/>
    </row>
    <row r="46" spans="1:41" ht="17.25" customHeight="1">
      <c r="A46" s="167"/>
      <c r="B46" s="167"/>
      <c r="C46" s="167"/>
      <c r="D46" s="162"/>
      <c r="E46" s="162"/>
      <c r="F46" s="162"/>
      <c r="G46" s="162"/>
      <c r="H46" s="162"/>
      <c r="I46" s="162"/>
      <c r="J46" s="162"/>
      <c r="K46" s="168"/>
      <c r="L46" s="168"/>
      <c r="M46" s="168"/>
      <c r="N46" s="172"/>
      <c r="O46" s="172"/>
      <c r="P46" s="172"/>
      <c r="Q46" s="1079"/>
      <c r="R46" s="182"/>
      <c r="S46" s="172"/>
      <c r="T46" s="1079"/>
      <c r="U46" s="167"/>
      <c r="V46" s="168"/>
      <c r="W46" s="168"/>
      <c r="X46" s="167"/>
      <c r="Y46" s="167"/>
      <c r="Z46" s="167"/>
      <c r="AA46" s="167"/>
      <c r="AB46" s="167"/>
      <c r="AC46" s="167"/>
      <c r="AD46" s="167"/>
      <c r="AE46" s="167"/>
      <c r="AF46" s="168"/>
      <c r="AG46" s="167"/>
      <c r="AH46" s="167"/>
      <c r="AI46" s="167"/>
      <c r="AJ46" s="164"/>
      <c r="AK46" s="164"/>
      <c r="AL46" s="164"/>
      <c r="AM46" s="164"/>
      <c r="AN46" s="164"/>
      <c r="AO46" s="164"/>
    </row>
    <row r="47" spans="1:41">
      <c r="A47" s="167"/>
      <c r="B47" s="167"/>
      <c r="C47" s="167"/>
      <c r="D47" s="317"/>
      <c r="E47" s="317"/>
      <c r="F47" s="317"/>
      <c r="G47" s="317"/>
      <c r="H47" s="317"/>
      <c r="I47" s="317"/>
      <c r="J47" s="317"/>
      <c r="K47" s="168"/>
      <c r="L47" s="168"/>
      <c r="M47" s="168"/>
      <c r="N47" s="172"/>
      <c r="O47" s="172"/>
      <c r="P47" s="172"/>
      <c r="Q47" s="1079"/>
      <c r="R47" s="182"/>
      <c r="S47" s="172"/>
      <c r="T47" s="1079"/>
      <c r="U47" s="167"/>
      <c r="V47" s="168"/>
      <c r="W47" s="168"/>
      <c r="X47" s="167"/>
      <c r="Y47" s="167"/>
      <c r="Z47" s="167"/>
      <c r="AA47" s="167"/>
      <c r="AB47" s="167"/>
      <c r="AC47" s="167"/>
      <c r="AD47" s="167"/>
      <c r="AE47" s="167"/>
      <c r="AF47" s="168"/>
      <c r="AG47" s="167"/>
      <c r="AH47" s="167"/>
      <c r="AI47" s="167"/>
      <c r="AJ47" s="164"/>
      <c r="AK47" s="164"/>
      <c r="AL47" s="164"/>
      <c r="AM47" s="164"/>
      <c r="AN47" s="164"/>
      <c r="AO47" s="164"/>
    </row>
    <row r="48" spans="1:41">
      <c r="A48" s="167"/>
      <c r="B48" s="167"/>
      <c r="C48" s="182"/>
      <c r="D48" s="318"/>
      <c r="E48" s="318"/>
      <c r="F48" s="318"/>
      <c r="G48" s="318"/>
      <c r="H48" s="318"/>
      <c r="I48" s="318"/>
      <c r="J48" s="318"/>
      <c r="K48" s="168"/>
      <c r="L48" s="168"/>
      <c r="M48" s="168"/>
      <c r="N48" s="172"/>
      <c r="O48" s="172"/>
      <c r="P48" s="172"/>
      <c r="Q48" s="1079"/>
      <c r="R48" s="182"/>
      <c r="S48" s="172"/>
      <c r="T48" s="1079"/>
      <c r="U48" s="167"/>
      <c r="V48" s="168"/>
      <c r="W48" s="168"/>
      <c r="X48" s="167"/>
      <c r="Y48" s="167"/>
      <c r="Z48" s="167"/>
      <c r="AA48" s="167"/>
      <c r="AB48" s="167"/>
      <c r="AC48" s="167"/>
      <c r="AD48" s="167"/>
      <c r="AE48" s="167"/>
      <c r="AF48" s="168"/>
      <c r="AG48" s="167"/>
      <c r="AH48" s="167"/>
      <c r="AI48" s="167"/>
      <c r="AJ48" s="164"/>
      <c r="AK48" s="164"/>
      <c r="AL48" s="164"/>
      <c r="AM48" s="164"/>
      <c r="AN48" s="164"/>
      <c r="AO48" s="164"/>
    </row>
    <row r="49" spans="1:41">
      <c r="A49" s="167"/>
      <c r="B49" s="167"/>
      <c r="C49" s="182"/>
      <c r="D49" s="168"/>
      <c r="E49" s="168"/>
      <c r="F49" s="168"/>
      <c r="G49" s="168"/>
      <c r="H49" s="168"/>
      <c r="I49" s="168"/>
      <c r="J49" s="168"/>
      <c r="K49" s="168"/>
      <c r="L49" s="168"/>
      <c r="M49" s="168"/>
      <c r="N49" s="172"/>
      <c r="O49" s="172"/>
      <c r="P49" s="172"/>
      <c r="Q49" s="176"/>
      <c r="R49" s="182"/>
      <c r="S49" s="172"/>
      <c r="T49" s="1079"/>
      <c r="U49" s="167"/>
      <c r="V49" s="168"/>
      <c r="W49" s="168"/>
      <c r="X49" s="167"/>
      <c r="Y49" s="167"/>
      <c r="Z49" s="167"/>
      <c r="AA49" s="167"/>
      <c r="AB49" s="167"/>
      <c r="AC49" s="167"/>
      <c r="AD49" s="167"/>
      <c r="AE49" s="167"/>
      <c r="AF49" s="168"/>
      <c r="AG49" s="167"/>
      <c r="AH49" s="167"/>
      <c r="AI49" s="167"/>
      <c r="AJ49" s="164"/>
      <c r="AK49" s="164"/>
      <c r="AL49" s="164"/>
      <c r="AM49" s="164"/>
      <c r="AN49" s="164"/>
      <c r="AO49" s="164"/>
    </row>
    <row r="50" spans="1:41">
      <c r="A50" s="982"/>
      <c r="B50" s="288"/>
      <c r="C50" s="167"/>
      <c r="D50" s="167"/>
      <c r="E50" s="168"/>
      <c r="F50" s="168"/>
      <c r="G50" s="168"/>
      <c r="H50" s="168"/>
      <c r="I50" s="168"/>
      <c r="J50" s="168"/>
      <c r="K50" s="168"/>
      <c r="L50" s="168"/>
      <c r="M50" s="168"/>
      <c r="N50" s="172"/>
      <c r="O50" s="172"/>
      <c r="P50" s="172"/>
      <c r="Q50" s="176"/>
      <c r="R50" s="182"/>
      <c r="S50" s="172"/>
      <c r="T50" s="1079"/>
      <c r="U50" s="167"/>
      <c r="V50" s="168"/>
      <c r="W50" s="168"/>
      <c r="X50" s="167"/>
      <c r="Y50" s="167"/>
      <c r="Z50" s="167"/>
      <c r="AA50" s="167"/>
      <c r="AB50" s="167"/>
      <c r="AC50" s="167"/>
      <c r="AD50" s="167"/>
      <c r="AE50" s="167"/>
      <c r="AF50" s="168"/>
      <c r="AG50" s="167"/>
      <c r="AH50" s="167"/>
      <c r="AI50" s="167"/>
      <c r="AJ50" s="164"/>
      <c r="AK50" s="164"/>
      <c r="AL50" s="164"/>
      <c r="AM50" s="164"/>
      <c r="AN50" s="164"/>
      <c r="AO50" s="164"/>
    </row>
    <row r="51" spans="1:41">
      <c r="A51" s="982"/>
      <c r="B51" s="288"/>
      <c r="C51" s="167"/>
      <c r="D51" s="167"/>
      <c r="E51" s="168"/>
      <c r="F51" s="168"/>
      <c r="G51" s="168"/>
      <c r="H51" s="168"/>
      <c r="I51" s="168"/>
      <c r="J51" s="168"/>
      <c r="K51" s="168"/>
      <c r="L51" s="168"/>
      <c r="M51" s="168"/>
      <c r="N51" s="172"/>
      <c r="O51" s="172"/>
      <c r="P51" s="172"/>
      <c r="Q51" s="176"/>
      <c r="R51" s="182"/>
      <c r="S51" s="172"/>
      <c r="T51" s="1079"/>
      <c r="U51" s="167"/>
      <c r="V51" s="168"/>
      <c r="W51" s="168"/>
      <c r="X51" s="167"/>
      <c r="Y51" s="167"/>
      <c r="Z51" s="167"/>
      <c r="AA51" s="167"/>
      <c r="AB51" s="167"/>
      <c r="AC51" s="167"/>
      <c r="AD51" s="167"/>
      <c r="AE51" s="167"/>
      <c r="AF51" s="168"/>
      <c r="AG51" s="167"/>
      <c r="AH51" s="167"/>
      <c r="AI51" s="167"/>
      <c r="AJ51" s="164"/>
      <c r="AK51" s="164"/>
      <c r="AL51" s="164"/>
      <c r="AM51" s="164"/>
      <c r="AN51" s="164"/>
      <c r="AO51" s="164"/>
    </row>
    <row r="52" spans="1:41">
      <c r="A52" s="167"/>
      <c r="B52" s="167"/>
      <c r="C52" s="182"/>
      <c r="D52" s="168"/>
      <c r="E52" s="168"/>
      <c r="F52" s="168"/>
      <c r="G52" s="168"/>
      <c r="H52" s="168"/>
      <c r="I52" s="168"/>
      <c r="J52" s="168"/>
      <c r="K52" s="168"/>
      <c r="L52" s="168"/>
      <c r="M52" s="168"/>
      <c r="N52" s="172"/>
      <c r="O52" s="172"/>
      <c r="P52" s="172"/>
      <c r="Q52" s="1079"/>
      <c r="R52" s="182"/>
      <c r="S52" s="172"/>
      <c r="T52" s="1079"/>
      <c r="U52" s="167"/>
      <c r="V52" s="168"/>
      <c r="W52" s="168"/>
      <c r="X52" s="167"/>
      <c r="Y52" s="167"/>
      <c r="Z52" s="167"/>
      <c r="AA52" s="167"/>
      <c r="AB52" s="167"/>
      <c r="AC52" s="167"/>
      <c r="AD52" s="167"/>
      <c r="AE52" s="167"/>
      <c r="AF52" s="168"/>
      <c r="AG52" s="167"/>
      <c r="AH52" s="167"/>
      <c r="AI52" s="167"/>
      <c r="AJ52" s="164"/>
      <c r="AK52" s="164"/>
      <c r="AL52" s="164"/>
      <c r="AM52" s="164"/>
      <c r="AN52" s="164"/>
      <c r="AO52" s="164"/>
    </row>
    <row r="53" spans="1:41">
      <c r="A53" s="167"/>
      <c r="B53" s="167"/>
      <c r="C53" s="182"/>
      <c r="D53" s="168"/>
      <c r="E53" s="168"/>
      <c r="F53" s="168"/>
      <c r="G53" s="168"/>
      <c r="H53" s="168"/>
      <c r="I53" s="168"/>
      <c r="J53" s="168"/>
      <c r="K53" s="168"/>
      <c r="L53" s="168"/>
      <c r="M53" s="168"/>
      <c r="N53" s="172"/>
      <c r="O53" s="172"/>
      <c r="P53" s="172"/>
      <c r="Q53" s="1079"/>
      <c r="R53" s="182"/>
      <c r="S53" s="172"/>
      <c r="T53" s="1079"/>
      <c r="U53" s="167"/>
      <c r="V53" s="168"/>
      <c r="W53" s="168"/>
      <c r="X53" s="167"/>
      <c r="Y53" s="167"/>
      <c r="Z53" s="167"/>
      <c r="AA53" s="167"/>
      <c r="AB53" s="167"/>
      <c r="AC53" s="167"/>
      <c r="AD53" s="167"/>
      <c r="AE53" s="167"/>
      <c r="AF53" s="168"/>
      <c r="AG53" s="167"/>
      <c r="AH53" s="167"/>
      <c r="AI53" s="167"/>
      <c r="AJ53" s="164"/>
      <c r="AK53" s="164"/>
      <c r="AL53" s="164"/>
      <c r="AM53" s="164"/>
      <c r="AN53" s="164"/>
      <c r="AO53" s="164"/>
    </row>
    <row r="54" spans="1:41">
      <c r="A54" s="167"/>
      <c r="B54" s="167"/>
      <c r="C54" s="182"/>
      <c r="D54" s="168"/>
      <c r="E54" s="168"/>
      <c r="F54" s="168"/>
      <c r="G54" s="168"/>
      <c r="H54" s="168"/>
      <c r="I54" s="168"/>
      <c r="J54" s="168"/>
      <c r="K54" s="168"/>
      <c r="L54" s="168"/>
      <c r="M54" s="168"/>
      <c r="N54" s="172"/>
      <c r="O54" s="172"/>
      <c r="P54" s="172"/>
      <c r="Q54" s="1079"/>
      <c r="R54" s="182"/>
      <c r="S54" s="172"/>
      <c r="T54" s="1079"/>
      <c r="U54" s="167"/>
      <c r="V54" s="168"/>
      <c r="W54" s="168"/>
      <c r="X54" s="167"/>
      <c r="Y54" s="167"/>
      <c r="Z54" s="167"/>
      <c r="AA54" s="167"/>
      <c r="AB54" s="167"/>
      <c r="AC54" s="167"/>
      <c r="AD54" s="167"/>
      <c r="AE54" s="167"/>
      <c r="AF54" s="168"/>
      <c r="AG54" s="167"/>
      <c r="AH54" s="167"/>
      <c r="AI54" s="167"/>
      <c r="AJ54" s="164"/>
      <c r="AK54" s="164"/>
      <c r="AL54" s="164"/>
      <c r="AM54" s="164"/>
      <c r="AN54" s="164"/>
      <c r="AO54" s="164"/>
    </row>
    <row r="55" spans="1:41">
      <c r="A55" s="167"/>
      <c r="B55" s="167"/>
      <c r="C55" s="182"/>
      <c r="D55" s="168"/>
      <c r="E55" s="168"/>
      <c r="F55" s="168"/>
      <c r="G55" s="168"/>
      <c r="H55" s="168"/>
      <c r="I55" s="168"/>
      <c r="J55" s="168"/>
      <c r="K55" s="168"/>
      <c r="L55" s="168"/>
      <c r="M55" s="168"/>
      <c r="N55" s="172"/>
      <c r="O55" s="172"/>
      <c r="P55" s="172"/>
      <c r="Q55" s="1079"/>
      <c r="R55" s="182"/>
      <c r="S55" s="172"/>
      <c r="T55" s="1079"/>
      <c r="U55" s="167"/>
      <c r="V55" s="168"/>
      <c r="W55" s="168"/>
      <c r="X55" s="167"/>
      <c r="Y55" s="167"/>
      <c r="Z55" s="167"/>
      <c r="AA55" s="167"/>
      <c r="AB55" s="167"/>
      <c r="AC55" s="167"/>
      <c r="AD55" s="167"/>
      <c r="AE55" s="167"/>
      <c r="AF55" s="168"/>
      <c r="AG55" s="167"/>
      <c r="AH55" s="167"/>
      <c r="AI55" s="167"/>
      <c r="AJ55" s="164"/>
      <c r="AK55" s="164"/>
      <c r="AL55" s="164"/>
      <c r="AM55" s="164"/>
      <c r="AN55" s="164"/>
      <c r="AO55" s="164"/>
    </row>
    <row r="56" spans="1:41">
      <c r="A56" s="167"/>
      <c r="B56" s="167"/>
      <c r="C56" s="182"/>
      <c r="D56" s="168"/>
      <c r="E56" s="168"/>
      <c r="F56" s="168"/>
      <c r="G56" s="168"/>
      <c r="H56" s="168"/>
      <c r="I56" s="168"/>
      <c r="J56" s="168"/>
      <c r="K56" s="168"/>
      <c r="L56" s="168"/>
      <c r="M56" s="168"/>
      <c r="N56" s="172"/>
      <c r="O56" s="172"/>
      <c r="P56" s="172"/>
      <c r="Q56" s="1079"/>
      <c r="R56" s="182"/>
      <c r="S56" s="172"/>
      <c r="T56" s="1079"/>
      <c r="U56" s="167"/>
      <c r="V56" s="168"/>
      <c r="W56" s="168"/>
      <c r="X56" s="167"/>
      <c r="Y56" s="167"/>
      <c r="Z56" s="167"/>
      <c r="AA56" s="167"/>
      <c r="AB56" s="167"/>
      <c r="AC56" s="167"/>
      <c r="AD56" s="167"/>
      <c r="AE56" s="167"/>
      <c r="AF56" s="168"/>
      <c r="AG56" s="167"/>
      <c r="AH56" s="167"/>
      <c r="AI56" s="167"/>
      <c r="AJ56" s="164"/>
      <c r="AK56" s="164"/>
      <c r="AL56" s="164"/>
      <c r="AM56" s="164"/>
      <c r="AN56" s="164"/>
      <c r="AO56" s="164"/>
    </row>
    <row r="57" spans="1:41">
      <c r="A57" s="167"/>
      <c r="B57" s="167"/>
      <c r="C57" s="182"/>
      <c r="D57" s="168"/>
      <c r="E57" s="168"/>
      <c r="F57" s="168"/>
      <c r="G57" s="168"/>
      <c r="H57" s="168"/>
      <c r="I57" s="168"/>
      <c r="J57" s="168"/>
      <c r="K57" s="168"/>
      <c r="L57" s="168"/>
      <c r="M57" s="168"/>
      <c r="N57" s="172"/>
      <c r="O57" s="172"/>
      <c r="P57" s="172"/>
      <c r="Q57" s="1079"/>
      <c r="R57" s="182"/>
      <c r="S57" s="172"/>
      <c r="T57" s="1079"/>
      <c r="U57" s="167"/>
      <c r="V57" s="168"/>
      <c r="W57" s="168"/>
      <c r="X57" s="167"/>
      <c r="Y57" s="167"/>
      <c r="Z57" s="167"/>
      <c r="AA57" s="167"/>
      <c r="AB57" s="167"/>
      <c r="AC57" s="167"/>
      <c r="AD57" s="167"/>
      <c r="AE57" s="167"/>
      <c r="AF57" s="168"/>
      <c r="AG57" s="167"/>
      <c r="AH57" s="167"/>
      <c r="AI57" s="167"/>
      <c r="AJ57" s="164"/>
      <c r="AK57" s="164"/>
      <c r="AL57" s="164"/>
      <c r="AM57" s="164"/>
      <c r="AN57" s="164"/>
      <c r="AO57" s="164"/>
    </row>
    <row r="58" spans="1:41">
      <c r="A58" s="167"/>
      <c r="B58" s="167"/>
      <c r="C58" s="167"/>
      <c r="D58" s="168"/>
      <c r="E58" s="168"/>
      <c r="F58" s="168"/>
      <c r="G58" s="168"/>
      <c r="H58" s="168"/>
      <c r="I58" s="168"/>
      <c r="J58" s="168"/>
      <c r="K58" s="168"/>
      <c r="L58" s="168"/>
      <c r="M58" s="168"/>
      <c r="N58" s="172"/>
      <c r="O58" s="172"/>
      <c r="P58" s="172"/>
      <c r="Q58" s="1079"/>
      <c r="R58" s="182"/>
      <c r="S58" s="172"/>
      <c r="T58" s="1079"/>
      <c r="U58" s="167"/>
      <c r="V58" s="168"/>
      <c r="W58" s="168"/>
      <c r="X58" s="167"/>
      <c r="Y58" s="167"/>
      <c r="Z58" s="167"/>
      <c r="AA58" s="167"/>
      <c r="AB58" s="167"/>
      <c r="AC58" s="167"/>
      <c r="AD58" s="167"/>
      <c r="AE58" s="167"/>
      <c r="AF58" s="168"/>
      <c r="AG58" s="167"/>
      <c r="AH58" s="167"/>
      <c r="AI58" s="167"/>
      <c r="AJ58" s="164"/>
      <c r="AK58" s="164"/>
      <c r="AL58" s="164"/>
      <c r="AM58" s="164"/>
      <c r="AN58" s="164"/>
      <c r="AO58" s="164"/>
    </row>
    <row r="59" spans="1:41">
      <c r="A59" s="167"/>
      <c r="B59" s="167"/>
      <c r="C59" s="167"/>
      <c r="D59" s="168"/>
      <c r="E59" s="168"/>
      <c r="F59" s="168"/>
      <c r="G59" s="168"/>
      <c r="H59" s="168"/>
      <c r="I59" s="168"/>
      <c r="J59" s="168"/>
      <c r="K59" s="168"/>
      <c r="L59" s="168"/>
      <c r="M59" s="168"/>
      <c r="N59" s="172"/>
      <c r="O59" s="172"/>
      <c r="P59" s="172"/>
      <c r="Q59" s="1079"/>
      <c r="R59" s="182"/>
      <c r="S59" s="172"/>
      <c r="T59" s="1079"/>
      <c r="U59" s="167"/>
      <c r="V59" s="168"/>
      <c r="W59" s="168"/>
      <c r="X59" s="167"/>
      <c r="Y59" s="167"/>
      <c r="Z59" s="167"/>
      <c r="AA59" s="167"/>
      <c r="AB59" s="167"/>
      <c r="AC59" s="167"/>
      <c r="AD59" s="167"/>
      <c r="AE59" s="167"/>
      <c r="AF59" s="168"/>
      <c r="AG59" s="167"/>
      <c r="AH59" s="167"/>
      <c r="AI59" s="167"/>
      <c r="AJ59" s="164"/>
      <c r="AK59" s="164"/>
      <c r="AL59" s="164"/>
      <c r="AM59" s="164"/>
      <c r="AN59" s="164"/>
      <c r="AO59" s="164"/>
    </row>
    <row r="60" spans="1:41">
      <c r="A60" s="167"/>
      <c r="B60" s="167"/>
      <c r="C60" s="167"/>
      <c r="D60" s="168"/>
      <c r="E60" s="167"/>
      <c r="F60" s="167"/>
      <c r="G60" s="167"/>
      <c r="H60" s="167"/>
      <c r="I60" s="167"/>
      <c r="J60" s="167"/>
      <c r="K60" s="168"/>
      <c r="L60" s="168"/>
      <c r="M60" s="168"/>
      <c r="N60" s="172"/>
      <c r="O60" s="172"/>
      <c r="P60" s="172"/>
      <c r="Q60" s="1079"/>
      <c r="R60" s="182"/>
      <c r="S60" s="172"/>
      <c r="T60" s="1079"/>
      <c r="U60" s="167"/>
      <c r="V60" s="168"/>
      <c r="W60" s="168"/>
      <c r="X60" s="167"/>
      <c r="Y60" s="167"/>
      <c r="Z60" s="167"/>
      <c r="AA60" s="167"/>
      <c r="AB60" s="167"/>
      <c r="AC60" s="167"/>
      <c r="AD60" s="167"/>
      <c r="AE60" s="167"/>
      <c r="AF60" s="168"/>
      <c r="AG60" s="167"/>
      <c r="AH60" s="167"/>
      <c r="AI60" s="167"/>
      <c r="AJ60" s="164"/>
      <c r="AK60" s="164"/>
      <c r="AL60" s="164"/>
      <c r="AM60" s="164"/>
      <c r="AN60" s="164"/>
      <c r="AO60" s="164"/>
    </row>
    <row r="61" spans="1:41">
      <c r="A61" s="167"/>
      <c r="B61" s="167"/>
      <c r="C61" s="167"/>
      <c r="D61" s="168"/>
      <c r="E61" s="167"/>
      <c r="F61" s="168"/>
      <c r="G61" s="167"/>
      <c r="H61" s="167"/>
      <c r="I61" s="167"/>
      <c r="J61" s="167"/>
      <c r="K61" s="168"/>
      <c r="L61" s="168"/>
      <c r="M61" s="168"/>
      <c r="N61" s="172"/>
      <c r="O61" s="172"/>
      <c r="P61" s="172"/>
      <c r="Q61" s="1079"/>
      <c r="R61" s="182"/>
      <c r="S61" s="172"/>
      <c r="T61" s="1079"/>
      <c r="U61" s="167"/>
      <c r="V61" s="168"/>
      <c r="W61" s="168"/>
      <c r="X61" s="167"/>
      <c r="Y61" s="167"/>
      <c r="Z61" s="167"/>
      <c r="AA61" s="167"/>
      <c r="AB61" s="167"/>
      <c r="AC61" s="167"/>
      <c r="AD61" s="167"/>
      <c r="AE61" s="167"/>
      <c r="AF61" s="168"/>
      <c r="AG61" s="167"/>
      <c r="AH61" s="167"/>
      <c r="AI61" s="167"/>
      <c r="AJ61" s="164"/>
      <c r="AK61" s="164"/>
      <c r="AL61" s="164"/>
      <c r="AM61" s="164"/>
      <c r="AN61" s="164"/>
      <c r="AO61" s="164"/>
    </row>
    <row r="62" spans="1:41">
      <c r="A62" s="167"/>
      <c r="B62" s="167"/>
      <c r="C62" s="167"/>
      <c r="D62" s="168"/>
      <c r="E62" s="167"/>
      <c r="F62" s="168"/>
      <c r="G62" s="167"/>
      <c r="H62" s="167"/>
      <c r="I62" s="167"/>
      <c r="J62" s="167"/>
      <c r="K62" s="168"/>
      <c r="L62" s="168"/>
      <c r="M62" s="168"/>
      <c r="N62" s="172"/>
      <c r="O62" s="172"/>
      <c r="P62" s="172"/>
      <c r="Q62" s="1079"/>
      <c r="R62" s="182"/>
      <c r="S62" s="172"/>
      <c r="T62" s="1079"/>
      <c r="U62" s="167"/>
      <c r="V62" s="168"/>
      <c r="W62" s="168"/>
      <c r="X62" s="167"/>
      <c r="Y62" s="167"/>
      <c r="Z62" s="167"/>
      <c r="AA62" s="167"/>
      <c r="AB62" s="167"/>
      <c r="AC62" s="167"/>
      <c r="AD62" s="167"/>
      <c r="AE62" s="167"/>
      <c r="AF62" s="168"/>
      <c r="AG62" s="167"/>
      <c r="AH62" s="167"/>
      <c r="AI62" s="167"/>
      <c r="AJ62" s="164"/>
      <c r="AK62" s="164"/>
      <c r="AL62" s="164"/>
      <c r="AM62" s="164"/>
      <c r="AN62" s="164"/>
      <c r="AO62" s="164"/>
    </row>
    <row r="63" spans="1:41">
      <c r="A63" s="167"/>
      <c r="B63" s="167"/>
      <c r="C63" s="167"/>
      <c r="D63" s="168"/>
      <c r="E63" s="167"/>
      <c r="F63" s="168"/>
      <c r="G63" s="167"/>
      <c r="H63" s="167"/>
      <c r="I63" s="167"/>
      <c r="J63" s="167"/>
      <c r="K63" s="168"/>
      <c r="L63" s="168"/>
      <c r="M63" s="168"/>
      <c r="N63" s="172"/>
      <c r="O63" s="172"/>
      <c r="P63" s="172"/>
      <c r="Q63" s="1079"/>
      <c r="R63" s="182"/>
      <c r="S63" s="172"/>
      <c r="T63" s="1079"/>
      <c r="U63" s="167"/>
      <c r="V63" s="168"/>
      <c r="W63" s="168"/>
      <c r="X63" s="167"/>
      <c r="Y63" s="167"/>
      <c r="Z63" s="167"/>
      <c r="AA63" s="167"/>
      <c r="AB63" s="167"/>
      <c r="AC63" s="167"/>
      <c r="AD63" s="167"/>
      <c r="AE63" s="167"/>
      <c r="AF63" s="168"/>
      <c r="AG63" s="167"/>
      <c r="AH63" s="167"/>
      <c r="AI63" s="167"/>
      <c r="AJ63" s="164"/>
      <c r="AK63" s="164"/>
      <c r="AL63" s="164"/>
      <c r="AM63" s="164"/>
      <c r="AN63" s="164"/>
      <c r="AO63" s="164"/>
    </row>
    <row r="64" spans="1:41">
      <c r="A64" s="167"/>
      <c r="B64" s="167"/>
      <c r="C64" s="167"/>
      <c r="D64" s="168"/>
      <c r="E64" s="167"/>
      <c r="F64" s="168"/>
      <c r="G64" s="167"/>
      <c r="H64" s="167"/>
      <c r="I64" s="167"/>
      <c r="J64" s="167"/>
      <c r="K64" s="168"/>
      <c r="L64" s="168"/>
      <c r="M64" s="168"/>
      <c r="N64" s="172"/>
      <c r="O64" s="172"/>
      <c r="P64" s="172"/>
      <c r="Q64" s="1079"/>
      <c r="R64" s="182"/>
      <c r="S64" s="172"/>
      <c r="T64" s="1079"/>
      <c r="U64" s="167"/>
      <c r="V64" s="168"/>
      <c r="W64" s="168"/>
      <c r="X64" s="167"/>
      <c r="Y64" s="167"/>
      <c r="Z64" s="167"/>
      <c r="AA64" s="167"/>
      <c r="AB64" s="167"/>
      <c r="AC64" s="167"/>
      <c r="AD64" s="167"/>
      <c r="AE64" s="167"/>
      <c r="AF64" s="168"/>
      <c r="AG64" s="167"/>
      <c r="AH64" s="167"/>
      <c r="AI64" s="167"/>
      <c r="AJ64" s="164"/>
      <c r="AK64" s="164"/>
      <c r="AL64" s="164"/>
      <c r="AM64" s="164"/>
      <c r="AN64" s="164"/>
      <c r="AO64" s="164"/>
    </row>
    <row r="65" spans="1:41">
      <c r="A65" s="167"/>
      <c r="B65" s="167"/>
      <c r="C65" s="167"/>
      <c r="D65" s="168"/>
      <c r="E65" s="167"/>
      <c r="F65" s="168"/>
      <c r="G65" s="167"/>
      <c r="H65" s="167"/>
      <c r="I65" s="167"/>
      <c r="J65" s="167"/>
      <c r="K65" s="168"/>
      <c r="L65" s="168"/>
      <c r="M65" s="168"/>
      <c r="N65" s="172"/>
      <c r="O65" s="172"/>
      <c r="P65" s="172"/>
      <c r="Q65" s="1079"/>
      <c r="R65" s="182"/>
      <c r="S65" s="172"/>
      <c r="T65" s="1079"/>
      <c r="U65" s="167"/>
      <c r="V65" s="168"/>
      <c r="W65" s="168"/>
      <c r="X65" s="167"/>
      <c r="Y65" s="167"/>
      <c r="Z65" s="167"/>
      <c r="AA65" s="167"/>
      <c r="AB65" s="167"/>
      <c r="AC65" s="167"/>
      <c r="AD65" s="167"/>
      <c r="AE65" s="167"/>
      <c r="AF65" s="168"/>
      <c r="AG65" s="167"/>
      <c r="AH65" s="167"/>
      <c r="AI65" s="167"/>
      <c r="AJ65" s="164"/>
      <c r="AK65" s="164"/>
      <c r="AL65" s="164"/>
      <c r="AM65" s="164"/>
      <c r="AN65" s="164"/>
      <c r="AO65" s="164"/>
    </row>
    <row r="66" spans="1:41">
      <c r="A66" s="167"/>
      <c r="B66" s="167"/>
      <c r="C66" s="167"/>
      <c r="D66" s="168"/>
      <c r="E66" s="167"/>
      <c r="F66" s="168"/>
      <c r="G66" s="167"/>
      <c r="H66" s="167"/>
      <c r="I66" s="167"/>
      <c r="J66" s="167"/>
      <c r="K66" s="168"/>
      <c r="L66" s="168"/>
      <c r="M66" s="168"/>
      <c r="N66" s="172"/>
      <c r="O66" s="172"/>
      <c r="P66" s="172"/>
      <c r="Q66" s="1079"/>
      <c r="R66" s="182"/>
      <c r="S66" s="172"/>
      <c r="T66" s="1079"/>
      <c r="U66" s="167"/>
      <c r="V66" s="168"/>
      <c r="W66" s="168"/>
      <c r="X66" s="167"/>
      <c r="Y66" s="167"/>
      <c r="Z66" s="167"/>
      <c r="AA66" s="167"/>
      <c r="AB66" s="167"/>
      <c r="AC66" s="167"/>
      <c r="AD66" s="167"/>
      <c r="AE66" s="167"/>
      <c r="AF66" s="168"/>
      <c r="AG66" s="167"/>
      <c r="AH66" s="167"/>
      <c r="AI66" s="167"/>
      <c r="AJ66" s="164"/>
      <c r="AK66" s="164"/>
      <c r="AL66" s="164"/>
      <c r="AM66" s="164"/>
      <c r="AN66" s="164"/>
      <c r="AO66" s="164"/>
    </row>
    <row r="67" spans="1:41">
      <c r="A67" s="167"/>
      <c r="B67" s="167"/>
      <c r="C67" s="167"/>
      <c r="D67" s="168"/>
      <c r="E67" s="167"/>
      <c r="F67" s="167"/>
      <c r="G67" s="167"/>
      <c r="H67" s="167"/>
      <c r="I67" s="167"/>
      <c r="J67" s="167"/>
      <c r="K67" s="168"/>
      <c r="L67" s="168"/>
      <c r="M67" s="168"/>
      <c r="N67" s="172"/>
      <c r="O67" s="172"/>
      <c r="P67" s="172"/>
      <c r="Q67" s="1079"/>
      <c r="R67" s="182"/>
      <c r="S67" s="172"/>
      <c r="T67" s="1079"/>
      <c r="U67" s="167"/>
      <c r="V67" s="168"/>
      <c r="W67" s="168"/>
      <c r="X67" s="167"/>
      <c r="Y67" s="167"/>
      <c r="Z67" s="167"/>
      <c r="AA67" s="167"/>
      <c r="AB67" s="167"/>
      <c r="AC67" s="167"/>
      <c r="AD67" s="167"/>
      <c r="AE67" s="167"/>
      <c r="AF67" s="168"/>
      <c r="AG67" s="167"/>
      <c r="AH67" s="167"/>
      <c r="AI67" s="167"/>
      <c r="AJ67" s="164"/>
      <c r="AK67" s="164"/>
      <c r="AL67" s="164"/>
      <c r="AM67" s="164"/>
      <c r="AN67" s="164"/>
      <c r="AO67" s="164"/>
    </row>
    <row r="68" spans="1:41">
      <c r="A68" s="167"/>
      <c r="B68" s="167"/>
      <c r="C68" s="167"/>
      <c r="D68" s="168"/>
      <c r="E68" s="167"/>
      <c r="F68" s="167"/>
      <c r="G68" s="167"/>
      <c r="H68" s="167"/>
      <c r="I68" s="167"/>
      <c r="J68" s="167"/>
      <c r="K68" s="168"/>
      <c r="L68" s="168"/>
      <c r="M68" s="168"/>
      <c r="N68" s="172"/>
      <c r="O68" s="172"/>
      <c r="P68" s="172"/>
      <c r="Q68" s="1079"/>
      <c r="R68" s="182"/>
      <c r="S68" s="172"/>
      <c r="T68" s="1079"/>
      <c r="U68" s="167"/>
      <c r="V68" s="168"/>
      <c r="W68" s="168"/>
      <c r="X68" s="167"/>
      <c r="Y68" s="167"/>
      <c r="Z68" s="167"/>
      <c r="AA68" s="167"/>
      <c r="AB68" s="167"/>
      <c r="AC68" s="167"/>
      <c r="AD68" s="167"/>
      <c r="AE68" s="167"/>
      <c r="AF68" s="168"/>
      <c r="AG68" s="167"/>
      <c r="AH68" s="167"/>
      <c r="AI68" s="167"/>
      <c r="AJ68" s="164"/>
      <c r="AK68" s="164"/>
      <c r="AL68" s="164"/>
      <c r="AM68" s="164"/>
      <c r="AN68" s="164"/>
      <c r="AO68" s="164"/>
    </row>
    <row r="69" spans="1:41">
      <c r="A69" s="167"/>
      <c r="B69" s="167"/>
      <c r="C69" s="167"/>
      <c r="D69" s="168"/>
      <c r="E69" s="167"/>
      <c r="F69" s="167"/>
      <c r="G69" s="167"/>
      <c r="H69" s="167"/>
      <c r="I69" s="167"/>
      <c r="J69" s="167"/>
      <c r="K69" s="168"/>
      <c r="L69" s="168"/>
      <c r="M69" s="168"/>
      <c r="N69" s="172"/>
      <c r="O69" s="172"/>
      <c r="P69" s="172"/>
      <c r="Q69" s="1079"/>
      <c r="R69" s="182"/>
      <c r="S69" s="172"/>
      <c r="T69" s="1079"/>
      <c r="U69" s="167"/>
      <c r="V69" s="168"/>
      <c r="W69" s="168"/>
      <c r="X69" s="167"/>
      <c r="Y69" s="167"/>
      <c r="Z69" s="167"/>
      <c r="AA69" s="167"/>
      <c r="AB69" s="167"/>
      <c r="AC69" s="167"/>
      <c r="AD69" s="167"/>
      <c r="AE69" s="167"/>
      <c r="AF69" s="168"/>
      <c r="AG69" s="167"/>
      <c r="AH69" s="167"/>
      <c r="AI69" s="167"/>
      <c r="AJ69" s="164"/>
      <c r="AK69" s="164"/>
      <c r="AL69" s="164"/>
      <c r="AM69" s="164"/>
      <c r="AN69" s="164"/>
      <c r="AO69" s="164"/>
    </row>
    <row r="70" spans="1:41">
      <c r="A70" s="167"/>
      <c r="B70" s="167"/>
      <c r="C70" s="167"/>
      <c r="D70" s="168"/>
      <c r="E70" s="167"/>
      <c r="F70" s="167"/>
      <c r="G70" s="167"/>
      <c r="H70" s="167"/>
      <c r="I70" s="167"/>
      <c r="J70" s="167"/>
      <c r="K70" s="168"/>
      <c r="L70" s="168"/>
      <c r="M70" s="168"/>
      <c r="N70" s="172"/>
      <c r="O70" s="172"/>
      <c r="P70" s="172"/>
      <c r="Q70" s="1079"/>
      <c r="R70" s="182"/>
      <c r="S70" s="172"/>
      <c r="T70" s="1079"/>
      <c r="U70" s="167"/>
      <c r="V70" s="168"/>
      <c r="W70" s="168"/>
      <c r="X70" s="167"/>
      <c r="Y70" s="167"/>
      <c r="Z70" s="167"/>
      <c r="AA70" s="167"/>
      <c r="AB70" s="167"/>
      <c r="AC70" s="167"/>
      <c r="AD70" s="167"/>
      <c r="AE70" s="167"/>
      <c r="AF70" s="168"/>
      <c r="AG70" s="167"/>
      <c r="AH70" s="167"/>
      <c r="AI70" s="167"/>
      <c r="AJ70" s="164"/>
      <c r="AK70" s="164"/>
      <c r="AL70" s="164"/>
      <c r="AM70" s="164"/>
      <c r="AN70" s="164"/>
      <c r="AO70" s="164"/>
    </row>
    <row r="71" spans="1:41">
      <c r="A71" s="167"/>
      <c r="B71" s="167"/>
      <c r="C71" s="167"/>
      <c r="D71" s="168"/>
      <c r="E71" s="167"/>
      <c r="F71" s="167"/>
      <c r="G71" s="167"/>
      <c r="H71" s="167"/>
      <c r="I71" s="167"/>
      <c r="J71" s="167"/>
      <c r="K71" s="168"/>
      <c r="L71" s="168"/>
      <c r="M71" s="168"/>
      <c r="N71" s="172"/>
      <c r="O71" s="172"/>
      <c r="P71" s="172"/>
      <c r="Q71" s="1079"/>
      <c r="R71" s="182"/>
      <c r="S71" s="172"/>
      <c r="T71" s="1079"/>
      <c r="U71" s="167"/>
      <c r="V71" s="168"/>
      <c r="W71" s="168"/>
      <c r="X71" s="167"/>
      <c r="Y71" s="167"/>
      <c r="Z71" s="167"/>
      <c r="AA71" s="167"/>
      <c r="AB71" s="167"/>
      <c r="AC71" s="167"/>
      <c r="AD71" s="167"/>
      <c r="AE71" s="167"/>
      <c r="AF71" s="168"/>
      <c r="AG71" s="167"/>
      <c r="AH71" s="167"/>
      <c r="AI71" s="167"/>
      <c r="AJ71" s="164"/>
      <c r="AK71" s="164"/>
      <c r="AL71" s="164"/>
      <c r="AM71" s="164"/>
      <c r="AN71" s="164"/>
      <c r="AO71" s="164"/>
    </row>
    <row r="72" spans="1:41">
      <c r="A72" s="167"/>
      <c r="B72" s="167"/>
      <c r="C72" s="167"/>
      <c r="D72" s="168"/>
      <c r="E72" s="167"/>
      <c r="F72" s="167"/>
      <c r="G72" s="167"/>
      <c r="H72" s="167"/>
      <c r="I72" s="167"/>
      <c r="J72" s="167"/>
      <c r="K72" s="168"/>
      <c r="L72" s="168"/>
      <c r="M72" s="168"/>
      <c r="N72" s="172"/>
      <c r="O72" s="172"/>
      <c r="P72" s="172"/>
      <c r="Q72" s="1079"/>
      <c r="R72" s="182"/>
      <c r="S72" s="172"/>
      <c r="T72" s="1079"/>
      <c r="U72" s="167"/>
      <c r="V72" s="168"/>
      <c r="W72" s="168"/>
      <c r="X72" s="167"/>
      <c r="Y72" s="167"/>
      <c r="Z72" s="167"/>
      <c r="AA72" s="167"/>
      <c r="AB72" s="167"/>
      <c r="AC72" s="167"/>
      <c r="AD72" s="167"/>
      <c r="AE72" s="167"/>
      <c r="AF72" s="168"/>
      <c r="AG72" s="167"/>
      <c r="AH72" s="167"/>
      <c r="AI72" s="167"/>
      <c r="AJ72" s="164"/>
      <c r="AK72" s="164"/>
      <c r="AL72" s="164"/>
      <c r="AM72" s="164"/>
      <c r="AN72" s="164"/>
      <c r="AO72" s="164"/>
    </row>
    <row r="73" spans="1:41">
      <c r="A73" s="167"/>
      <c r="B73" s="167"/>
      <c r="C73" s="167"/>
      <c r="D73" s="168"/>
      <c r="E73" s="167"/>
      <c r="F73" s="167"/>
      <c r="G73" s="167"/>
      <c r="H73" s="167"/>
      <c r="I73" s="167"/>
      <c r="J73" s="167"/>
      <c r="K73" s="168"/>
      <c r="L73" s="168"/>
      <c r="M73" s="168"/>
      <c r="N73" s="172"/>
      <c r="O73" s="172"/>
      <c r="P73" s="172"/>
      <c r="Q73" s="1079"/>
      <c r="R73" s="182"/>
      <c r="S73" s="172"/>
      <c r="T73" s="1079"/>
      <c r="U73" s="167"/>
      <c r="V73" s="168"/>
      <c r="W73" s="168"/>
      <c r="X73" s="167"/>
      <c r="Y73" s="167"/>
      <c r="Z73" s="167"/>
      <c r="AA73" s="167"/>
      <c r="AB73" s="167"/>
      <c r="AC73" s="167"/>
      <c r="AD73" s="167"/>
      <c r="AE73" s="167"/>
      <c r="AF73" s="168"/>
      <c r="AG73" s="167"/>
      <c r="AH73" s="167"/>
      <c r="AI73" s="167"/>
      <c r="AJ73" s="164"/>
      <c r="AK73" s="164"/>
      <c r="AL73" s="164"/>
      <c r="AM73" s="164"/>
      <c r="AN73" s="164"/>
      <c r="AO73" s="164"/>
    </row>
    <row r="74" spans="1:41">
      <c r="A74" s="167"/>
      <c r="B74" s="167"/>
      <c r="C74" s="167"/>
      <c r="D74" s="168"/>
      <c r="E74" s="167"/>
      <c r="F74" s="167"/>
      <c r="G74" s="167"/>
      <c r="H74" s="167"/>
      <c r="I74" s="167"/>
      <c r="J74" s="167"/>
      <c r="K74" s="168"/>
      <c r="L74" s="168"/>
      <c r="M74" s="168"/>
      <c r="N74" s="172"/>
      <c r="O74" s="172"/>
      <c r="P74" s="172"/>
      <c r="Q74" s="1079"/>
      <c r="R74" s="182"/>
      <c r="S74" s="172"/>
      <c r="T74" s="1079"/>
      <c r="U74" s="167"/>
      <c r="V74" s="168"/>
      <c r="W74" s="168"/>
      <c r="X74" s="167"/>
      <c r="Y74" s="167"/>
      <c r="Z74" s="167"/>
      <c r="AA74" s="167"/>
      <c r="AB74" s="167"/>
      <c r="AC74" s="167"/>
      <c r="AD74" s="167"/>
      <c r="AE74" s="167"/>
      <c r="AF74" s="168"/>
      <c r="AG74" s="167"/>
      <c r="AH74" s="167"/>
      <c r="AI74" s="167"/>
      <c r="AJ74" s="164"/>
      <c r="AK74" s="164"/>
      <c r="AL74" s="164"/>
      <c r="AM74" s="164"/>
      <c r="AN74" s="164"/>
      <c r="AO74" s="164"/>
    </row>
    <row r="75" spans="1:41">
      <c r="A75" s="167"/>
      <c r="B75" s="167"/>
      <c r="C75" s="167"/>
      <c r="D75" s="168"/>
      <c r="E75" s="167"/>
      <c r="F75" s="167"/>
      <c r="G75" s="167"/>
      <c r="H75" s="167"/>
      <c r="I75" s="167"/>
      <c r="J75" s="167"/>
      <c r="K75" s="168"/>
      <c r="L75" s="168"/>
      <c r="M75" s="168"/>
      <c r="N75" s="172"/>
      <c r="O75" s="172"/>
      <c r="P75" s="172"/>
      <c r="Q75" s="1079"/>
      <c r="R75" s="182"/>
      <c r="S75" s="172"/>
      <c r="T75" s="1079"/>
      <c r="U75" s="167"/>
      <c r="V75" s="168"/>
      <c r="W75" s="168"/>
      <c r="X75" s="167"/>
      <c r="Y75" s="167"/>
      <c r="Z75" s="167"/>
      <c r="AA75" s="167"/>
      <c r="AB75" s="167"/>
      <c r="AC75" s="167"/>
      <c r="AD75" s="167"/>
      <c r="AE75" s="167"/>
      <c r="AF75" s="168"/>
      <c r="AG75" s="167"/>
      <c r="AH75" s="167"/>
      <c r="AI75" s="167"/>
      <c r="AJ75" s="164"/>
      <c r="AK75" s="164"/>
      <c r="AL75" s="164"/>
      <c r="AM75" s="164"/>
      <c r="AN75" s="164"/>
      <c r="AO75" s="164"/>
    </row>
    <row r="76" spans="1:41">
      <c r="A76" s="167"/>
      <c r="B76" s="167"/>
      <c r="C76" s="167"/>
      <c r="D76" s="168"/>
      <c r="E76" s="167"/>
      <c r="F76" s="167"/>
      <c r="G76" s="167"/>
      <c r="H76" s="167"/>
      <c r="I76" s="167"/>
      <c r="J76" s="167"/>
      <c r="K76" s="168"/>
      <c r="L76" s="167"/>
      <c r="M76" s="167"/>
      <c r="N76" s="167"/>
      <c r="O76" s="167"/>
      <c r="P76" s="167"/>
      <c r="Q76" s="168"/>
      <c r="R76" s="182"/>
      <c r="S76" s="167"/>
      <c r="T76" s="1079"/>
      <c r="U76" s="167"/>
      <c r="V76" s="168"/>
      <c r="W76" s="168"/>
      <c r="X76" s="167"/>
      <c r="Y76" s="167"/>
      <c r="Z76" s="167"/>
      <c r="AA76" s="167"/>
      <c r="AB76" s="167"/>
      <c r="AC76" s="167"/>
      <c r="AD76" s="167"/>
      <c r="AE76" s="167"/>
      <c r="AF76" s="168"/>
      <c r="AG76" s="167"/>
      <c r="AH76" s="167"/>
      <c r="AI76" s="167"/>
      <c r="AJ76" s="164"/>
      <c r="AK76" s="164"/>
      <c r="AL76" s="164"/>
      <c r="AM76" s="164"/>
      <c r="AN76" s="164"/>
      <c r="AO76" s="164"/>
    </row>
    <row r="77" spans="1:41">
      <c r="A77" s="167"/>
      <c r="B77" s="167"/>
      <c r="C77" s="167"/>
      <c r="D77" s="168"/>
      <c r="E77" s="167"/>
      <c r="F77" s="167"/>
      <c r="G77" s="167"/>
      <c r="H77" s="167"/>
      <c r="I77" s="167"/>
      <c r="J77" s="167"/>
      <c r="K77" s="168"/>
      <c r="L77" s="167"/>
      <c r="M77" s="167"/>
      <c r="N77" s="167"/>
      <c r="O77" s="167"/>
      <c r="P77" s="167"/>
      <c r="Q77" s="168"/>
      <c r="R77" s="182"/>
      <c r="S77" s="167"/>
      <c r="T77" s="1079"/>
      <c r="U77" s="167"/>
      <c r="V77" s="168"/>
      <c r="W77" s="168"/>
      <c r="X77" s="167"/>
      <c r="Y77" s="167"/>
      <c r="Z77" s="167"/>
      <c r="AA77" s="167"/>
      <c r="AB77" s="167"/>
      <c r="AC77" s="167"/>
      <c r="AD77" s="167"/>
      <c r="AE77" s="167"/>
      <c r="AF77" s="168"/>
      <c r="AG77" s="167"/>
      <c r="AH77" s="167"/>
      <c r="AI77" s="167"/>
      <c r="AJ77" s="164"/>
      <c r="AK77" s="164"/>
      <c r="AL77" s="164"/>
      <c r="AM77" s="164"/>
      <c r="AN77" s="164"/>
      <c r="AO77" s="164"/>
    </row>
    <row r="78" spans="1:41">
      <c r="A78" s="167"/>
      <c r="B78" s="167"/>
      <c r="C78" s="167"/>
      <c r="D78" s="168"/>
      <c r="E78" s="167"/>
      <c r="F78" s="167"/>
      <c r="G78" s="167"/>
      <c r="H78" s="167"/>
      <c r="I78" s="167"/>
      <c r="J78" s="167"/>
      <c r="K78" s="168"/>
      <c r="L78" s="167"/>
      <c r="M78" s="167"/>
      <c r="N78" s="167"/>
      <c r="O78" s="167"/>
      <c r="P78" s="167"/>
      <c r="Q78" s="168"/>
      <c r="R78" s="182"/>
      <c r="S78" s="167"/>
      <c r="T78" s="1079"/>
      <c r="U78" s="167"/>
      <c r="V78" s="168"/>
      <c r="W78" s="168"/>
      <c r="X78" s="167"/>
      <c r="Y78" s="167"/>
      <c r="Z78" s="167"/>
      <c r="AA78" s="167"/>
      <c r="AB78" s="167"/>
      <c r="AC78" s="167"/>
      <c r="AD78" s="167"/>
      <c r="AE78" s="167"/>
      <c r="AF78" s="168"/>
      <c r="AG78" s="167"/>
      <c r="AH78" s="167"/>
      <c r="AI78" s="167"/>
      <c r="AJ78" s="164"/>
      <c r="AK78" s="164"/>
      <c r="AL78" s="164"/>
      <c r="AM78" s="164"/>
      <c r="AN78" s="164"/>
      <c r="AO78" s="164"/>
    </row>
    <row r="79" spans="1:41">
      <c r="A79" s="167"/>
      <c r="B79" s="167"/>
      <c r="C79" s="167"/>
      <c r="D79" s="168"/>
      <c r="E79" s="167"/>
      <c r="F79" s="167"/>
      <c r="G79" s="167"/>
      <c r="H79" s="167"/>
      <c r="I79" s="167"/>
      <c r="J79" s="167"/>
      <c r="K79" s="168"/>
      <c r="L79" s="167"/>
      <c r="M79" s="167"/>
      <c r="N79" s="167"/>
      <c r="O79" s="167"/>
      <c r="P79" s="167"/>
      <c r="Q79" s="168"/>
      <c r="R79" s="182"/>
      <c r="S79" s="167"/>
      <c r="T79" s="1079"/>
      <c r="U79" s="167"/>
      <c r="V79" s="168"/>
      <c r="W79" s="168"/>
      <c r="X79" s="167"/>
      <c r="Y79" s="167"/>
      <c r="Z79" s="167"/>
      <c r="AA79" s="167"/>
      <c r="AB79" s="167"/>
      <c r="AC79" s="167"/>
      <c r="AD79" s="167"/>
      <c r="AE79" s="167"/>
      <c r="AF79" s="168"/>
      <c r="AG79" s="167"/>
      <c r="AH79" s="167"/>
      <c r="AI79" s="167"/>
      <c r="AJ79" s="164"/>
      <c r="AK79" s="164"/>
      <c r="AL79" s="164"/>
      <c r="AM79" s="164"/>
      <c r="AN79" s="164"/>
      <c r="AO79" s="164"/>
    </row>
    <row r="80" spans="1:41">
      <c r="A80" s="167"/>
      <c r="B80" s="167"/>
      <c r="C80" s="167"/>
      <c r="D80" s="168"/>
      <c r="E80" s="167"/>
      <c r="F80" s="167"/>
      <c r="G80" s="167"/>
      <c r="H80" s="167"/>
      <c r="I80" s="167"/>
      <c r="J80" s="167"/>
      <c r="K80" s="168"/>
      <c r="L80" s="167"/>
      <c r="M80" s="167"/>
      <c r="N80" s="167"/>
      <c r="O80" s="167"/>
      <c r="P80" s="167"/>
      <c r="Q80" s="168"/>
      <c r="R80" s="182"/>
      <c r="S80" s="167"/>
      <c r="T80" s="1079"/>
      <c r="U80" s="167"/>
      <c r="V80" s="168"/>
      <c r="W80" s="168"/>
      <c r="X80" s="167"/>
      <c r="Y80" s="167"/>
      <c r="Z80" s="167"/>
      <c r="AA80" s="167"/>
      <c r="AB80" s="167"/>
      <c r="AC80" s="167"/>
      <c r="AD80" s="167"/>
      <c r="AE80" s="167"/>
      <c r="AF80" s="168"/>
      <c r="AG80" s="167"/>
      <c r="AH80" s="167"/>
      <c r="AI80" s="167"/>
      <c r="AJ80" s="164"/>
      <c r="AK80" s="164"/>
      <c r="AL80" s="164"/>
      <c r="AM80" s="164"/>
      <c r="AN80" s="164"/>
      <c r="AO80" s="164"/>
    </row>
    <row r="81" spans="1:41">
      <c r="A81" s="167"/>
      <c r="B81" s="167"/>
      <c r="C81" s="167"/>
      <c r="D81" s="168"/>
      <c r="E81" s="167"/>
      <c r="F81" s="167"/>
      <c r="G81" s="167"/>
      <c r="H81" s="167"/>
      <c r="I81" s="167"/>
      <c r="J81" s="167"/>
      <c r="K81" s="168"/>
      <c r="L81" s="167"/>
      <c r="M81" s="167"/>
      <c r="N81" s="167"/>
      <c r="O81" s="167"/>
      <c r="P81" s="167"/>
      <c r="Q81" s="168"/>
      <c r="R81" s="182"/>
      <c r="S81" s="167"/>
      <c r="T81" s="1079"/>
      <c r="U81" s="167"/>
      <c r="V81" s="168"/>
      <c r="W81" s="168"/>
      <c r="X81" s="167"/>
      <c r="Y81" s="167"/>
      <c r="Z81" s="167"/>
      <c r="AA81" s="167"/>
      <c r="AB81" s="167"/>
      <c r="AC81" s="167"/>
      <c r="AD81" s="167"/>
      <c r="AE81" s="167"/>
      <c r="AF81" s="168"/>
      <c r="AG81" s="167"/>
      <c r="AH81" s="167"/>
      <c r="AI81" s="167"/>
      <c r="AJ81" s="164"/>
      <c r="AK81" s="164"/>
      <c r="AL81" s="164"/>
      <c r="AM81" s="164"/>
      <c r="AN81" s="164"/>
      <c r="AO81" s="164"/>
    </row>
    <row r="82" spans="1:41">
      <c r="A82" s="167"/>
      <c r="B82" s="167"/>
      <c r="C82" s="167"/>
      <c r="D82" s="168"/>
      <c r="E82" s="167"/>
      <c r="F82" s="167"/>
      <c r="G82" s="167"/>
      <c r="H82" s="167"/>
      <c r="I82" s="167"/>
      <c r="J82" s="167"/>
      <c r="K82" s="168"/>
      <c r="L82" s="167"/>
      <c r="M82" s="167"/>
      <c r="N82" s="167"/>
      <c r="O82" s="167"/>
      <c r="P82" s="167"/>
      <c r="Q82" s="168"/>
      <c r="R82" s="182"/>
      <c r="S82" s="167"/>
      <c r="T82" s="1079"/>
      <c r="U82" s="167"/>
      <c r="V82" s="168"/>
      <c r="W82" s="168"/>
      <c r="X82" s="167"/>
      <c r="Y82" s="167"/>
      <c r="Z82" s="167"/>
      <c r="AA82" s="167"/>
      <c r="AB82" s="167"/>
      <c r="AC82" s="167"/>
      <c r="AD82" s="167"/>
      <c r="AE82" s="167"/>
      <c r="AF82" s="168"/>
      <c r="AG82" s="167"/>
      <c r="AH82" s="167"/>
      <c r="AI82" s="167"/>
      <c r="AJ82" s="164"/>
      <c r="AK82" s="164"/>
      <c r="AL82" s="164"/>
      <c r="AM82" s="164"/>
      <c r="AN82" s="164"/>
      <c r="AO82" s="164"/>
    </row>
    <row r="83" spans="1:41">
      <c r="A83" s="167"/>
      <c r="B83" s="167"/>
      <c r="C83" s="167"/>
      <c r="D83" s="168"/>
      <c r="E83" s="167"/>
      <c r="F83" s="167"/>
      <c r="G83" s="167"/>
      <c r="H83" s="167"/>
      <c r="I83" s="167"/>
      <c r="J83" s="167"/>
      <c r="K83" s="168"/>
      <c r="L83" s="167"/>
      <c r="M83" s="167"/>
      <c r="N83" s="167"/>
      <c r="O83" s="167"/>
      <c r="P83" s="167"/>
      <c r="Q83" s="168"/>
      <c r="R83" s="182"/>
      <c r="S83" s="167"/>
      <c r="T83" s="1079"/>
      <c r="U83" s="167"/>
      <c r="V83" s="168"/>
      <c r="W83" s="168"/>
      <c r="X83" s="167"/>
      <c r="Y83" s="167"/>
      <c r="Z83" s="167"/>
      <c r="AA83" s="167"/>
      <c r="AB83" s="167"/>
      <c r="AC83" s="167"/>
      <c r="AD83" s="167"/>
      <c r="AE83" s="167"/>
      <c r="AF83" s="168"/>
      <c r="AG83" s="167"/>
      <c r="AH83" s="167"/>
      <c r="AI83" s="167"/>
      <c r="AJ83" s="164"/>
      <c r="AK83" s="164"/>
      <c r="AL83" s="164"/>
      <c r="AM83" s="164"/>
      <c r="AN83" s="164"/>
      <c r="AO83" s="164"/>
    </row>
    <row r="84" spans="1:41">
      <c r="A84" s="167"/>
      <c r="B84" s="167"/>
      <c r="C84" s="167"/>
      <c r="D84" s="168"/>
      <c r="E84" s="167"/>
      <c r="F84" s="167"/>
      <c r="G84" s="167"/>
      <c r="H84" s="167"/>
      <c r="I84" s="167"/>
      <c r="J84" s="167"/>
      <c r="K84" s="168"/>
      <c r="L84" s="167"/>
      <c r="M84" s="167"/>
      <c r="N84" s="167"/>
      <c r="O84" s="167"/>
      <c r="P84" s="167"/>
      <c r="Q84" s="168"/>
      <c r="R84" s="182"/>
      <c r="S84" s="167"/>
      <c r="T84" s="1079"/>
      <c r="U84" s="167"/>
      <c r="V84" s="168"/>
      <c r="W84" s="168"/>
      <c r="X84" s="167"/>
      <c r="Y84" s="167"/>
      <c r="Z84" s="167"/>
      <c r="AA84" s="167"/>
      <c r="AB84" s="167"/>
      <c r="AC84" s="167"/>
      <c r="AD84" s="167"/>
      <c r="AE84" s="167"/>
      <c r="AF84" s="168"/>
      <c r="AG84" s="167"/>
      <c r="AH84" s="167"/>
      <c r="AI84" s="167"/>
      <c r="AJ84" s="164"/>
      <c r="AK84" s="164"/>
      <c r="AL84" s="164"/>
      <c r="AM84" s="164"/>
      <c r="AN84" s="164"/>
      <c r="AO84" s="164"/>
    </row>
    <row r="85" spans="1:41">
      <c r="A85" s="167"/>
      <c r="B85" s="167"/>
      <c r="C85" s="167"/>
      <c r="D85" s="168"/>
      <c r="E85" s="167"/>
      <c r="F85" s="167"/>
      <c r="G85" s="167"/>
      <c r="H85" s="167"/>
      <c r="I85" s="167"/>
      <c r="J85" s="167"/>
      <c r="K85" s="168"/>
      <c r="L85" s="167"/>
      <c r="M85" s="167"/>
      <c r="N85" s="167"/>
      <c r="O85" s="167"/>
      <c r="P85" s="167"/>
      <c r="Q85" s="168"/>
      <c r="R85" s="182"/>
      <c r="S85" s="167"/>
      <c r="T85" s="1079"/>
      <c r="U85" s="167"/>
      <c r="V85" s="168"/>
      <c r="W85" s="168"/>
      <c r="X85" s="167"/>
      <c r="Y85" s="167"/>
      <c r="Z85" s="167"/>
      <c r="AA85" s="167"/>
      <c r="AB85" s="167"/>
      <c r="AC85" s="167"/>
      <c r="AD85" s="167"/>
      <c r="AE85" s="167"/>
      <c r="AF85" s="168"/>
      <c r="AG85" s="167"/>
      <c r="AH85" s="167"/>
      <c r="AI85" s="167"/>
      <c r="AJ85" s="164"/>
      <c r="AK85" s="164"/>
      <c r="AL85" s="164"/>
      <c r="AM85" s="164"/>
      <c r="AN85" s="164"/>
      <c r="AO85" s="164"/>
    </row>
    <row r="86" spans="1:41">
      <c r="A86" s="167"/>
      <c r="B86" s="167"/>
      <c r="C86" s="167"/>
      <c r="D86" s="168"/>
      <c r="E86" s="167"/>
      <c r="F86" s="167"/>
      <c r="G86" s="167"/>
      <c r="H86" s="167"/>
      <c r="I86" s="167"/>
      <c r="J86" s="167"/>
      <c r="K86" s="168"/>
      <c r="L86" s="167"/>
      <c r="M86" s="167"/>
      <c r="N86" s="167"/>
      <c r="O86" s="167"/>
      <c r="P86" s="167"/>
      <c r="Q86" s="168"/>
      <c r="R86" s="182"/>
      <c r="S86" s="167"/>
      <c r="T86" s="1079"/>
      <c r="U86" s="167"/>
      <c r="V86" s="168"/>
      <c r="W86" s="168"/>
      <c r="X86" s="167"/>
      <c r="Y86" s="167"/>
      <c r="Z86" s="167"/>
      <c r="AA86" s="167"/>
      <c r="AB86" s="167"/>
      <c r="AC86" s="167"/>
      <c r="AD86" s="167"/>
      <c r="AE86" s="167"/>
      <c r="AF86" s="168"/>
      <c r="AG86" s="167"/>
      <c r="AH86" s="167"/>
      <c r="AI86" s="167"/>
      <c r="AJ86" s="164"/>
      <c r="AK86" s="164"/>
      <c r="AL86" s="164"/>
      <c r="AM86" s="164"/>
      <c r="AN86" s="164"/>
      <c r="AO86" s="164"/>
    </row>
    <row r="87" spans="1:41">
      <c r="A87" s="167"/>
      <c r="B87" s="167"/>
      <c r="C87" s="167"/>
      <c r="D87" s="168"/>
      <c r="E87" s="167"/>
      <c r="F87" s="167"/>
      <c r="G87" s="167"/>
      <c r="H87" s="167"/>
      <c r="I87" s="167"/>
      <c r="J87" s="167"/>
      <c r="K87" s="168"/>
      <c r="L87" s="167"/>
      <c r="M87" s="167"/>
      <c r="N87" s="167"/>
      <c r="O87" s="167"/>
      <c r="P87" s="167"/>
      <c r="Q87" s="168"/>
      <c r="R87" s="182"/>
      <c r="S87" s="167"/>
      <c r="T87" s="1079"/>
      <c r="U87" s="167"/>
      <c r="V87" s="168"/>
      <c r="W87" s="168"/>
      <c r="X87" s="167"/>
      <c r="Y87" s="167"/>
      <c r="Z87" s="167"/>
      <c r="AA87" s="167"/>
      <c r="AB87" s="167"/>
      <c r="AC87" s="167"/>
      <c r="AD87" s="167"/>
      <c r="AE87" s="167"/>
      <c r="AF87" s="168"/>
      <c r="AG87" s="167"/>
      <c r="AH87" s="167"/>
      <c r="AI87" s="167"/>
      <c r="AJ87" s="164"/>
      <c r="AK87" s="164"/>
      <c r="AL87" s="164"/>
      <c r="AM87" s="164"/>
      <c r="AN87" s="164"/>
      <c r="AO87" s="164"/>
    </row>
    <row r="88" spans="1:41">
      <c r="A88" s="167"/>
      <c r="B88" s="167"/>
      <c r="C88" s="167"/>
      <c r="D88" s="168"/>
      <c r="E88" s="167"/>
      <c r="F88" s="167"/>
      <c r="G88" s="167"/>
      <c r="H88" s="167"/>
      <c r="I88" s="167"/>
      <c r="J88" s="167"/>
      <c r="K88" s="168"/>
      <c r="L88" s="167"/>
      <c r="M88" s="167"/>
      <c r="N88" s="167"/>
      <c r="O88" s="167"/>
      <c r="P88" s="167"/>
      <c r="Q88" s="168"/>
      <c r="R88" s="182"/>
      <c r="S88" s="167"/>
      <c r="T88" s="1079"/>
      <c r="U88" s="167"/>
      <c r="V88" s="168"/>
      <c r="W88" s="168"/>
      <c r="X88" s="167"/>
      <c r="Y88" s="167"/>
      <c r="Z88" s="167"/>
      <c r="AA88" s="167"/>
      <c r="AB88" s="167"/>
      <c r="AC88" s="167"/>
      <c r="AD88" s="167"/>
      <c r="AE88" s="167"/>
      <c r="AF88" s="168"/>
      <c r="AG88" s="167"/>
      <c r="AH88" s="167"/>
      <c r="AI88" s="167"/>
      <c r="AJ88" s="164"/>
      <c r="AK88" s="164"/>
      <c r="AL88" s="164"/>
      <c r="AM88" s="164"/>
      <c r="AN88" s="164"/>
      <c r="AO88" s="164"/>
    </row>
    <row r="89" spans="1:41">
      <c r="A89" s="167"/>
      <c r="B89" s="167"/>
      <c r="C89" s="167"/>
      <c r="D89" s="168"/>
      <c r="E89" s="167"/>
      <c r="F89" s="167"/>
      <c r="G89" s="167"/>
      <c r="H89" s="167"/>
      <c r="I89" s="167"/>
      <c r="J89" s="167"/>
      <c r="K89" s="168"/>
      <c r="L89" s="167"/>
      <c r="M89" s="167"/>
      <c r="N89" s="167"/>
      <c r="O89" s="167"/>
      <c r="P89" s="167"/>
      <c r="Q89" s="168"/>
      <c r="R89" s="182"/>
      <c r="S89" s="167"/>
      <c r="T89" s="1079"/>
      <c r="U89" s="167"/>
      <c r="V89" s="168"/>
      <c r="W89" s="168"/>
      <c r="X89" s="167"/>
      <c r="Y89" s="167"/>
      <c r="Z89" s="167"/>
      <c r="AA89" s="167"/>
      <c r="AB89" s="167"/>
      <c r="AC89" s="167"/>
      <c r="AD89" s="167"/>
      <c r="AE89" s="167"/>
      <c r="AF89" s="168"/>
      <c r="AG89" s="167"/>
      <c r="AH89" s="167"/>
      <c r="AI89" s="167"/>
      <c r="AJ89" s="164"/>
      <c r="AK89" s="164"/>
      <c r="AL89" s="164"/>
      <c r="AM89" s="164"/>
      <c r="AN89" s="164"/>
      <c r="AO89" s="164"/>
    </row>
    <row r="90" spans="1:41">
      <c r="A90" s="167"/>
      <c r="B90" s="167"/>
      <c r="C90" s="167"/>
      <c r="D90" s="168"/>
      <c r="E90" s="167"/>
      <c r="F90" s="167"/>
      <c r="G90" s="167"/>
      <c r="H90" s="167"/>
      <c r="I90" s="167"/>
      <c r="J90" s="167"/>
      <c r="K90" s="168"/>
      <c r="L90" s="167"/>
      <c r="M90" s="167"/>
      <c r="N90" s="167"/>
      <c r="O90" s="167"/>
      <c r="P90" s="167"/>
      <c r="Q90" s="168"/>
      <c r="R90" s="182"/>
      <c r="S90" s="167"/>
      <c r="T90" s="1079"/>
      <c r="U90" s="167"/>
      <c r="V90" s="168"/>
      <c r="W90" s="168"/>
      <c r="X90" s="167"/>
      <c r="Y90" s="167"/>
      <c r="Z90" s="167"/>
      <c r="AA90" s="167"/>
      <c r="AB90" s="167"/>
      <c r="AC90" s="167"/>
      <c r="AD90" s="167"/>
      <c r="AE90" s="167"/>
      <c r="AF90" s="168"/>
      <c r="AG90" s="167"/>
      <c r="AH90" s="167"/>
      <c r="AI90" s="167"/>
      <c r="AJ90" s="164"/>
      <c r="AK90" s="164"/>
      <c r="AL90" s="164"/>
      <c r="AM90" s="164"/>
      <c r="AN90" s="164"/>
      <c r="AO90" s="164"/>
    </row>
    <row r="91" spans="1:41">
      <c r="A91" s="167"/>
      <c r="B91" s="167"/>
      <c r="C91" s="167"/>
      <c r="D91" s="168"/>
      <c r="E91" s="167"/>
      <c r="F91" s="167"/>
      <c r="G91" s="167"/>
      <c r="H91" s="167"/>
      <c r="I91" s="167"/>
      <c r="J91" s="167"/>
      <c r="K91" s="168"/>
      <c r="L91" s="167"/>
      <c r="M91" s="167"/>
      <c r="N91" s="167"/>
      <c r="O91" s="167"/>
      <c r="P91" s="167"/>
      <c r="Q91" s="168"/>
      <c r="R91" s="182"/>
      <c r="S91" s="167"/>
      <c r="T91" s="1079"/>
      <c r="U91" s="167"/>
      <c r="V91" s="168"/>
      <c r="W91" s="168"/>
      <c r="X91" s="167"/>
      <c r="Y91" s="167"/>
      <c r="Z91" s="167"/>
      <c r="AA91" s="167"/>
      <c r="AB91" s="167"/>
      <c r="AC91" s="167"/>
      <c r="AD91" s="167"/>
      <c r="AE91" s="167"/>
      <c r="AF91" s="168"/>
      <c r="AG91" s="167"/>
      <c r="AH91" s="167"/>
      <c r="AI91" s="167"/>
      <c r="AJ91" s="164"/>
      <c r="AK91" s="164"/>
      <c r="AL91" s="164"/>
      <c r="AM91" s="164"/>
      <c r="AN91" s="164"/>
      <c r="AO91" s="164"/>
    </row>
    <row r="92" spans="1:41">
      <c r="A92" s="167"/>
      <c r="B92" s="167"/>
      <c r="C92" s="167"/>
      <c r="D92" s="168"/>
      <c r="E92" s="167"/>
      <c r="F92" s="167"/>
      <c r="G92" s="167"/>
      <c r="H92" s="167"/>
      <c r="I92" s="167"/>
      <c r="J92" s="167"/>
      <c r="K92" s="168"/>
      <c r="L92" s="167"/>
      <c r="M92" s="167"/>
      <c r="N92" s="167"/>
      <c r="O92" s="167"/>
      <c r="P92" s="167"/>
      <c r="Q92" s="168"/>
      <c r="R92" s="182"/>
      <c r="S92" s="167"/>
      <c r="T92" s="1079"/>
      <c r="U92" s="167"/>
      <c r="V92" s="168"/>
      <c r="W92" s="168"/>
      <c r="X92" s="167"/>
      <c r="Y92" s="167"/>
      <c r="Z92" s="167"/>
      <c r="AA92" s="167"/>
      <c r="AB92" s="167"/>
      <c r="AC92" s="167"/>
      <c r="AD92" s="167"/>
      <c r="AE92" s="167"/>
      <c r="AF92" s="168"/>
      <c r="AG92" s="167"/>
      <c r="AH92" s="167"/>
      <c r="AI92" s="167"/>
      <c r="AJ92" s="164"/>
      <c r="AK92" s="164"/>
      <c r="AL92" s="164"/>
      <c r="AM92" s="164"/>
      <c r="AN92" s="164"/>
      <c r="AO92" s="164"/>
    </row>
    <row r="93" spans="1:41">
      <c r="A93" s="167"/>
      <c r="B93" s="167"/>
      <c r="C93" s="167"/>
      <c r="D93" s="168"/>
      <c r="E93" s="167"/>
      <c r="F93" s="167"/>
      <c r="G93" s="167"/>
      <c r="H93" s="167"/>
      <c r="I93" s="167"/>
      <c r="J93" s="167"/>
      <c r="K93" s="168"/>
      <c r="L93" s="167"/>
      <c r="M93" s="167"/>
      <c r="N93" s="167"/>
      <c r="O93" s="167"/>
      <c r="P93" s="167"/>
      <c r="Q93" s="168"/>
      <c r="R93" s="182"/>
      <c r="S93" s="167"/>
      <c r="T93" s="1079"/>
      <c r="U93" s="167"/>
      <c r="V93" s="168"/>
      <c r="W93" s="168"/>
      <c r="X93" s="167"/>
      <c r="Y93" s="167"/>
      <c r="Z93" s="167"/>
      <c r="AA93" s="167"/>
      <c r="AB93" s="167"/>
      <c r="AC93" s="167"/>
      <c r="AD93" s="167"/>
      <c r="AE93" s="167"/>
      <c r="AF93" s="168"/>
      <c r="AG93" s="167"/>
      <c r="AH93" s="167"/>
      <c r="AI93" s="167"/>
      <c r="AJ93" s="164"/>
      <c r="AK93" s="164"/>
      <c r="AL93" s="164"/>
      <c r="AM93" s="164"/>
      <c r="AN93" s="164"/>
      <c r="AO93" s="164"/>
    </row>
    <row r="94" spans="1:41">
      <c r="A94" s="167"/>
      <c r="B94" s="167"/>
      <c r="C94" s="167"/>
      <c r="D94" s="168"/>
      <c r="E94" s="167"/>
      <c r="F94" s="167"/>
      <c r="G94" s="167"/>
      <c r="H94" s="167"/>
      <c r="I94" s="167"/>
      <c r="J94" s="167"/>
      <c r="K94" s="168"/>
      <c r="L94" s="167"/>
      <c r="M94" s="167"/>
      <c r="N94" s="167"/>
      <c r="O94" s="167"/>
      <c r="P94" s="167"/>
      <c r="Q94" s="168"/>
      <c r="R94" s="182"/>
      <c r="S94" s="167"/>
      <c r="T94" s="1079"/>
      <c r="U94" s="167"/>
      <c r="V94" s="168"/>
      <c r="W94" s="168"/>
      <c r="X94" s="167"/>
      <c r="Y94" s="167"/>
      <c r="Z94" s="167"/>
      <c r="AA94" s="167"/>
      <c r="AB94" s="167"/>
      <c r="AC94" s="167"/>
      <c r="AD94" s="167"/>
      <c r="AE94" s="167"/>
      <c r="AF94" s="168"/>
      <c r="AG94" s="167"/>
      <c r="AH94" s="167"/>
      <c r="AI94" s="167"/>
      <c r="AJ94" s="164"/>
      <c r="AK94" s="164"/>
      <c r="AL94" s="164"/>
      <c r="AM94" s="164"/>
      <c r="AN94" s="164"/>
      <c r="AO94" s="164"/>
    </row>
    <row r="95" spans="1:41">
      <c r="A95" s="167"/>
      <c r="B95" s="167"/>
      <c r="C95" s="167"/>
      <c r="D95" s="168"/>
      <c r="E95" s="167"/>
      <c r="F95" s="167"/>
      <c r="G95" s="167"/>
      <c r="H95" s="167"/>
      <c r="I95" s="167"/>
      <c r="J95" s="167"/>
      <c r="K95" s="168"/>
      <c r="L95" s="167"/>
      <c r="M95" s="167"/>
      <c r="N95" s="167"/>
      <c r="O95" s="167"/>
      <c r="P95" s="167"/>
      <c r="Q95" s="168"/>
      <c r="R95" s="182"/>
      <c r="S95" s="167"/>
      <c r="T95" s="1079"/>
      <c r="U95" s="167"/>
      <c r="V95" s="168"/>
      <c r="W95" s="168"/>
      <c r="X95" s="167"/>
      <c r="Y95" s="167"/>
      <c r="Z95" s="167"/>
      <c r="AA95" s="167"/>
      <c r="AB95" s="167"/>
      <c r="AC95" s="167"/>
      <c r="AD95" s="167"/>
      <c r="AE95" s="167"/>
      <c r="AF95" s="168"/>
      <c r="AG95" s="167"/>
      <c r="AH95" s="167"/>
      <c r="AI95" s="167"/>
      <c r="AJ95" s="164"/>
      <c r="AK95" s="164"/>
      <c r="AL95" s="164"/>
      <c r="AM95" s="164"/>
      <c r="AN95" s="164"/>
      <c r="AO95" s="164"/>
    </row>
    <row r="96" spans="1:41">
      <c r="A96" s="167"/>
      <c r="B96" s="167"/>
      <c r="C96" s="167"/>
      <c r="D96" s="168"/>
      <c r="E96" s="167"/>
      <c r="F96" s="167"/>
      <c r="G96" s="167"/>
      <c r="H96" s="167"/>
      <c r="I96" s="167"/>
      <c r="J96" s="167"/>
      <c r="K96" s="168"/>
      <c r="L96" s="167"/>
      <c r="M96" s="167"/>
      <c r="N96" s="167"/>
      <c r="O96" s="167"/>
      <c r="P96" s="167"/>
      <c r="Q96" s="168"/>
      <c r="R96" s="182"/>
      <c r="S96" s="167"/>
      <c r="T96" s="1079"/>
      <c r="U96" s="167"/>
      <c r="V96" s="168"/>
      <c r="W96" s="168"/>
      <c r="X96" s="167"/>
      <c r="Y96" s="167"/>
      <c r="Z96" s="167"/>
      <c r="AA96" s="167"/>
      <c r="AB96" s="167"/>
      <c r="AC96" s="167"/>
      <c r="AD96" s="167"/>
      <c r="AE96" s="167"/>
      <c r="AF96" s="168"/>
      <c r="AG96" s="167"/>
      <c r="AH96" s="167"/>
      <c r="AI96" s="167"/>
      <c r="AJ96" s="164"/>
      <c r="AK96" s="164"/>
      <c r="AL96" s="164"/>
      <c r="AM96" s="164"/>
      <c r="AN96" s="164"/>
      <c r="AO96" s="164"/>
    </row>
    <row r="97" spans="1:41">
      <c r="A97" s="167"/>
      <c r="B97" s="167"/>
      <c r="C97" s="167"/>
      <c r="D97" s="168"/>
      <c r="E97" s="167"/>
      <c r="F97" s="167"/>
      <c r="G97" s="167"/>
      <c r="H97" s="167"/>
      <c r="I97" s="167"/>
      <c r="J97" s="167"/>
      <c r="K97" s="168"/>
      <c r="L97" s="167"/>
      <c r="M97" s="167"/>
      <c r="N97" s="167"/>
      <c r="O97" s="167"/>
      <c r="P97" s="167"/>
      <c r="Q97" s="168"/>
      <c r="R97" s="182"/>
      <c r="S97" s="167"/>
      <c r="T97" s="1079"/>
      <c r="U97" s="167"/>
      <c r="V97" s="168"/>
      <c r="W97" s="168"/>
      <c r="X97" s="167"/>
      <c r="Y97" s="167"/>
      <c r="Z97" s="167"/>
      <c r="AA97" s="167"/>
      <c r="AB97" s="167"/>
      <c r="AC97" s="167"/>
      <c r="AD97" s="167"/>
      <c r="AE97" s="167"/>
      <c r="AF97" s="168"/>
      <c r="AG97" s="167"/>
      <c r="AH97" s="167"/>
      <c r="AI97" s="167"/>
      <c r="AJ97" s="164"/>
      <c r="AK97" s="164"/>
      <c r="AL97" s="164"/>
      <c r="AM97" s="164"/>
      <c r="AN97" s="164"/>
      <c r="AO97" s="164"/>
    </row>
    <row r="98" spans="1:41">
      <c r="A98" s="167"/>
      <c r="B98" s="167"/>
      <c r="C98" s="167"/>
      <c r="D98" s="168"/>
      <c r="E98" s="167"/>
      <c r="F98" s="167"/>
      <c r="G98" s="167"/>
      <c r="H98" s="167"/>
      <c r="I98" s="167"/>
      <c r="J98" s="167"/>
      <c r="K98" s="168"/>
      <c r="L98" s="167"/>
      <c r="M98" s="167"/>
      <c r="N98" s="167"/>
      <c r="O98" s="167"/>
      <c r="P98" s="167"/>
      <c r="Q98" s="168"/>
      <c r="R98" s="182"/>
      <c r="S98" s="167"/>
      <c r="T98" s="1079"/>
      <c r="U98" s="167"/>
      <c r="V98" s="168"/>
      <c r="W98" s="168"/>
      <c r="X98" s="167"/>
      <c r="Y98" s="167"/>
      <c r="Z98" s="167"/>
      <c r="AA98" s="167"/>
      <c r="AB98" s="167"/>
      <c r="AC98" s="167"/>
      <c r="AD98" s="167"/>
      <c r="AE98" s="167"/>
      <c r="AF98" s="168"/>
      <c r="AG98" s="167"/>
      <c r="AH98" s="167"/>
      <c r="AI98" s="167"/>
      <c r="AJ98" s="164"/>
      <c r="AK98" s="164"/>
      <c r="AL98" s="164"/>
      <c r="AM98" s="164"/>
      <c r="AN98" s="164"/>
      <c r="AO98" s="164"/>
    </row>
    <row r="99" spans="1:41">
      <c r="A99" s="167"/>
      <c r="B99" s="167"/>
      <c r="C99" s="167"/>
      <c r="D99" s="168"/>
      <c r="E99" s="167"/>
      <c r="F99" s="167"/>
      <c r="G99" s="167"/>
      <c r="H99" s="167"/>
      <c r="I99" s="167"/>
      <c r="J99" s="167"/>
      <c r="K99" s="168"/>
      <c r="L99" s="167"/>
      <c r="M99" s="167"/>
      <c r="N99" s="167"/>
      <c r="O99" s="167"/>
      <c r="P99" s="167"/>
      <c r="Q99" s="168"/>
      <c r="R99" s="182"/>
      <c r="S99" s="167"/>
      <c r="T99" s="1079"/>
      <c r="U99" s="167"/>
      <c r="V99" s="168"/>
      <c r="W99" s="168"/>
      <c r="X99" s="167"/>
      <c r="Y99" s="167"/>
      <c r="Z99" s="167"/>
      <c r="AA99" s="167"/>
      <c r="AB99" s="167"/>
      <c r="AC99" s="167"/>
      <c r="AD99" s="167"/>
      <c r="AE99" s="167"/>
      <c r="AF99" s="168"/>
      <c r="AG99" s="167"/>
      <c r="AH99" s="167"/>
      <c r="AI99" s="167"/>
      <c r="AJ99" s="164"/>
      <c r="AK99" s="164"/>
      <c r="AL99" s="164"/>
      <c r="AM99" s="164"/>
      <c r="AN99" s="164"/>
      <c r="AO99" s="164"/>
    </row>
    <row r="100" spans="1:41">
      <c r="A100" s="167"/>
      <c r="B100" s="167"/>
      <c r="C100" s="167"/>
      <c r="D100" s="168"/>
      <c r="E100" s="167"/>
      <c r="F100" s="167"/>
      <c r="G100" s="167"/>
      <c r="H100" s="167"/>
      <c r="I100" s="167"/>
      <c r="J100" s="167"/>
      <c r="K100" s="168"/>
      <c r="L100" s="167"/>
      <c r="M100" s="167"/>
      <c r="N100" s="167"/>
      <c r="O100" s="167"/>
      <c r="P100" s="167"/>
      <c r="Q100" s="168"/>
      <c r="R100" s="182"/>
      <c r="S100" s="167"/>
      <c r="T100" s="1079"/>
      <c r="U100" s="167"/>
      <c r="V100" s="168"/>
      <c r="W100" s="168"/>
      <c r="X100" s="167"/>
      <c r="Y100" s="167"/>
      <c r="Z100" s="167"/>
      <c r="AA100" s="167"/>
      <c r="AB100" s="167"/>
      <c r="AC100" s="167"/>
      <c r="AD100" s="167"/>
      <c r="AE100" s="167"/>
      <c r="AF100" s="168"/>
      <c r="AG100" s="167"/>
      <c r="AH100" s="167"/>
      <c r="AI100" s="167"/>
      <c r="AJ100" s="164"/>
      <c r="AK100" s="164"/>
      <c r="AL100" s="164"/>
      <c r="AM100" s="164"/>
      <c r="AN100" s="164"/>
      <c r="AO100" s="164"/>
    </row>
    <row r="101" spans="1:41">
      <c r="A101" s="164"/>
      <c r="B101" s="164"/>
      <c r="E101" s="164"/>
      <c r="I101" s="167"/>
      <c r="J101" s="167"/>
      <c r="K101" s="168"/>
      <c r="L101" s="167"/>
      <c r="M101" s="167"/>
      <c r="N101" s="167"/>
      <c r="O101" s="167"/>
      <c r="P101" s="167"/>
      <c r="Q101" s="168"/>
      <c r="R101" s="182"/>
      <c r="S101" s="167"/>
      <c r="T101" s="1079"/>
      <c r="U101" s="167"/>
      <c r="V101" s="168"/>
      <c r="W101" s="168"/>
      <c r="X101" s="167"/>
      <c r="Y101" s="167"/>
      <c r="Z101" s="167"/>
      <c r="AA101" s="167"/>
      <c r="AB101" s="167"/>
      <c r="AC101" s="167"/>
      <c r="AD101" s="167"/>
      <c r="AE101" s="167"/>
      <c r="AF101" s="168"/>
      <c r="AG101" s="167"/>
      <c r="AH101" s="167"/>
      <c r="AI101" s="167"/>
      <c r="AJ101" s="164"/>
      <c r="AK101" s="164"/>
      <c r="AL101" s="164"/>
      <c r="AM101" s="164"/>
      <c r="AN101" s="164"/>
      <c r="AO101" s="164"/>
    </row>
    <row r="102" spans="1:41">
      <c r="A102" s="164"/>
      <c r="B102" s="164"/>
      <c r="E102" s="164"/>
      <c r="I102" s="167"/>
      <c r="J102" s="167"/>
      <c r="K102" s="168"/>
      <c r="L102" s="167"/>
      <c r="M102" s="167"/>
      <c r="N102" s="167"/>
      <c r="O102" s="167"/>
      <c r="P102" s="167"/>
      <c r="Q102" s="168"/>
      <c r="R102" s="182"/>
      <c r="S102" s="167"/>
      <c r="T102" s="1079"/>
      <c r="U102" s="167"/>
      <c r="V102" s="168"/>
      <c r="W102" s="168"/>
      <c r="X102" s="167"/>
      <c r="Y102" s="167"/>
      <c r="Z102" s="167"/>
      <c r="AA102" s="167"/>
      <c r="AB102" s="167"/>
      <c r="AC102" s="167"/>
      <c r="AD102" s="167"/>
      <c r="AE102" s="167"/>
      <c r="AF102" s="168"/>
      <c r="AG102" s="167"/>
      <c r="AH102" s="167"/>
      <c r="AI102" s="167"/>
      <c r="AJ102" s="164"/>
      <c r="AK102" s="164"/>
      <c r="AL102" s="164"/>
      <c r="AM102" s="164"/>
      <c r="AN102" s="164"/>
      <c r="AO102" s="164"/>
    </row>
    <row r="103" spans="1:41">
      <c r="A103" s="164"/>
      <c r="B103" s="164"/>
      <c r="E103" s="164"/>
      <c r="I103" s="167"/>
      <c r="J103" s="167"/>
      <c r="K103" s="168"/>
      <c r="L103" s="167"/>
      <c r="M103" s="167"/>
      <c r="N103" s="167"/>
      <c r="O103" s="167"/>
      <c r="P103" s="167"/>
      <c r="Q103" s="168"/>
      <c r="R103" s="182"/>
      <c r="S103" s="167"/>
      <c r="T103" s="1079"/>
      <c r="U103" s="167"/>
      <c r="V103" s="168"/>
      <c r="W103" s="168"/>
      <c r="X103" s="167"/>
      <c r="Y103" s="167"/>
      <c r="Z103" s="167"/>
      <c r="AA103" s="167"/>
      <c r="AB103" s="167"/>
      <c r="AC103" s="167"/>
      <c r="AD103" s="167"/>
      <c r="AE103" s="167"/>
      <c r="AF103" s="168"/>
      <c r="AG103" s="167"/>
      <c r="AH103" s="167"/>
      <c r="AI103" s="167"/>
      <c r="AJ103" s="164"/>
      <c r="AK103" s="164"/>
      <c r="AL103" s="164"/>
      <c r="AM103" s="164"/>
      <c r="AN103" s="164"/>
      <c r="AO103" s="164"/>
    </row>
    <row r="104" spans="1:41">
      <c r="A104" s="164"/>
      <c r="B104" s="164"/>
      <c r="E104" s="164"/>
      <c r="I104" s="167"/>
      <c r="J104" s="167"/>
      <c r="K104" s="168"/>
      <c r="L104" s="167"/>
      <c r="M104" s="167"/>
      <c r="N104" s="167"/>
      <c r="O104" s="167"/>
      <c r="P104" s="167"/>
      <c r="Q104" s="168"/>
      <c r="R104" s="182"/>
      <c r="S104" s="167"/>
      <c r="T104" s="1079"/>
      <c r="U104" s="167"/>
      <c r="V104" s="168"/>
      <c r="W104" s="168"/>
      <c r="X104" s="167"/>
      <c r="Y104" s="167"/>
      <c r="Z104" s="167"/>
      <c r="AA104" s="167"/>
      <c r="AB104" s="167"/>
      <c r="AC104" s="167"/>
      <c r="AD104" s="167"/>
      <c r="AE104" s="167"/>
      <c r="AF104" s="168"/>
      <c r="AG104" s="167"/>
      <c r="AH104" s="167"/>
      <c r="AI104" s="167"/>
      <c r="AJ104" s="164"/>
      <c r="AK104" s="164"/>
      <c r="AL104" s="164"/>
      <c r="AM104" s="164"/>
      <c r="AN104" s="164"/>
      <c r="AO104" s="164"/>
    </row>
    <row r="105" spans="1:41">
      <c r="A105" s="164"/>
      <c r="B105" s="164"/>
      <c r="E105" s="164"/>
      <c r="I105" s="167"/>
      <c r="J105" s="167"/>
      <c r="K105" s="168"/>
      <c r="L105" s="167"/>
      <c r="M105" s="167"/>
      <c r="N105" s="167"/>
      <c r="O105" s="167"/>
      <c r="P105" s="167"/>
      <c r="Q105" s="168"/>
      <c r="R105" s="182"/>
      <c r="S105" s="167"/>
      <c r="T105" s="1079"/>
      <c r="U105" s="167"/>
      <c r="V105" s="168"/>
      <c r="W105" s="168"/>
      <c r="X105" s="167"/>
      <c r="Y105" s="167"/>
      <c r="Z105" s="167"/>
      <c r="AA105" s="167"/>
      <c r="AB105" s="167"/>
      <c r="AC105" s="167"/>
      <c r="AD105" s="167"/>
      <c r="AE105" s="167"/>
      <c r="AF105" s="168"/>
      <c r="AG105" s="167"/>
      <c r="AH105" s="167"/>
      <c r="AI105" s="167"/>
      <c r="AJ105" s="164"/>
      <c r="AK105" s="164"/>
      <c r="AL105" s="164"/>
      <c r="AM105" s="164"/>
      <c r="AN105" s="164"/>
      <c r="AO105" s="164"/>
    </row>
    <row r="106" spans="1:41">
      <c r="A106" s="164"/>
      <c r="B106" s="164"/>
      <c r="E106" s="164"/>
      <c r="I106" s="167"/>
      <c r="J106" s="167"/>
      <c r="K106" s="168"/>
      <c r="L106" s="167"/>
      <c r="M106" s="167"/>
      <c r="N106" s="167"/>
      <c r="O106" s="167"/>
      <c r="P106" s="167"/>
      <c r="Q106" s="168"/>
      <c r="R106" s="182"/>
      <c r="S106" s="167"/>
      <c r="T106" s="1079"/>
      <c r="U106" s="167"/>
      <c r="V106" s="168"/>
      <c r="W106" s="168"/>
      <c r="X106" s="167"/>
      <c r="Y106" s="167"/>
      <c r="Z106" s="167"/>
      <c r="AA106" s="167"/>
      <c r="AB106" s="167"/>
      <c r="AC106" s="167"/>
      <c r="AD106" s="167"/>
      <c r="AE106" s="167"/>
      <c r="AF106" s="168"/>
      <c r="AG106" s="167"/>
      <c r="AH106" s="167"/>
      <c r="AI106" s="167"/>
      <c r="AJ106" s="164"/>
      <c r="AK106" s="164"/>
      <c r="AL106" s="164"/>
      <c r="AM106" s="164"/>
      <c r="AN106" s="164"/>
      <c r="AO106" s="164"/>
    </row>
    <row r="107" spans="1:41">
      <c r="A107" s="164"/>
      <c r="B107" s="164"/>
      <c r="E107" s="164"/>
      <c r="I107" s="167"/>
      <c r="J107" s="167"/>
      <c r="K107" s="168"/>
      <c r="L107" s="167"/>
      <c r="M107" s="167"/>
      <c r="N107" s="167"/>
      <c r="O107" s="167"/>
      <c r="P107" s="167"/>
      <c r="Q107" s="168"/>
      <c r="R107" s="182"/>
      <c r="S107" s="167"/>
      <c r="T107" s="1079"/>
      <c r="U107" s="167"/>
      <c r="V107" s="168"/>
      <c r="W107" s="168"/>
      <c r="X107" s="167"/>
      <c r="Y107" s="167"/>
      <c r="Z107" s="167"/>
      <c r="AA107" s="167"/>
      <c r="AB107" s="167"/>
      <c r="AC107" s="167"/>
      <c r="AD107" s="167"/>
      <c r="AE107" s="167"/>
      <c r="AF107" s="168"/>
      <c r="AG107" s="167"/>
      <c r="AH107" s="167"/>
      <c r="AI107" s="167"/>
      <c r="AJ107" s="164"/>
      <c r="AK107" s="164"/>
      <c r="AL107" s="164"/>
      <c r="AM107" s="164"/>
      <c r="AN107" s="164"/>
      <c r="AO107" s="164"/>
    </row>
    <row r="108" spans="1:41">
      <c r="A108" s="164"/>
      <c r="B108" s="164"/>
      <c r="E108" s="164"/>
      <c r="I108" s="167"/>
      <c r="J108" s="167"/>
      <c r="K108" s="168"/>
      <c r="L108" s="167"/>
      <c r="M108" s="167"/>
      <c r="N108" s="167"/>
      <c r="O108" s="167"/>
      <c r="P108" s="167"/>
      <c r="Q108" s="168"/>
      <c r="R108" s="182"/>
      <c r="S108" s="167"/>
      <c r="T108" s="1079"/>
      <c r="U108" s="167"/>
      <c r="V108" s="168"/>
      <c r="W108" s="168"/>
      <c r="X108" s="167"/>
      <c r="Y108" s="167"/>
      <c r="Z108" s="167"/>
      <c r="AA108" s="167"/>
      <c r="AB108" s="167"/>
      <c r="AC108" s="167"/>
      <c r="AD108" s="167"/>
      <c r="AE108" s="167"/>
      <c r="AF108" s="168"/>
      <c r="AG108" s="167"/>
      <c r="AH108" s="167"/>
      <c r="AI108" s="167"/>
      <c r="AJ108" s="164"/>
      <c r="AK108" s="164"/>
      <c r="AL108" s="164"/>
      <c r="AM108" s="164"/>
      <c r="AN108" s="164"/>
      <c r="AO108" s="164"/>
    </row>
    <row r="109" spans="1:41">
      <c r="A109" s="164"/>
      <c r="B109" s="164"/>
      <c r="E109" s="164"/>
      <c r="I109" s="167"/>
      <c r="J109" s="167"/>
      <c r="K109" s="168"/>
      <c r="L109" s="167"/>
      <c r="M109" s="167"/>
      <c r="N109" s="167"/>
      <c r="O109" s="167"/>
      <c r="P109" s="167"/>
      <c r="Q109" s="168"/>
      <c r="R109" s="182"/>
      <c r="S109" s="167"/>
      <c r="T109" s="1079"/>
      <c r="U109" s="167"/>
      <c r="V109" s="168"/>
      <c r="W109" s="168"/>
      <c r="X109" s="167"/>
      <c r="Y109" s="167"/>
      <c r="Z109" s="167"/>
      <c r="AA109" s="167"/>
      <c r="AB109" s="167"/>
      <c r="AC109" s="167"/>
      <c r="AD109" s="167"/>
      <c r="AE109" s="167"/>
      <c r="AF109" s="168"/>
      <c r="AG109" s="167"/>
      <c r="AH109" s="167"/>
      <c r="AI109" s="167"/>
      <c r="AJ109" s="164"/>
      <c r="AK109" s="164"/>
      <c r="AL109" s="164"/>
      <c r="AM109" s="164"/>
      <c r="AN109" s="164"/>
      <c r="AO109" s="164"/>
    </row>
    <row r="110" spans="1:41">
      <c r="A110" s="164"/>
      <c r="B110" s="164"/>
      <c r="E110" s="164"/>
      <c r="I110" s="167"/>
      <c r="J110" s="167"/>
      <c r="K110" s="168"/>
      <c r="L110" s="167"/>
      <c r="M110" s="167"/>
      <c r="N110" s="167"/>
      <c r="O110" s="167"/>
      <c r="P110" s="167"/>
      <c r="Q110" s="168"/>
      <c r="R110" s="182"/>
      <c r="S110" s="167"/>
      <c r="T110" s="1079"/>
      <c r="U110" s="167"/>
      <c r="V110" s="168"/>
      <c r="W110" s="168"/>
      <c r="X110" s="167"/>
      <c r="Y110" s="167"/>
      <c r="Z110" s="167"/>
      <c r="AA110" s="167"/>
      <c r="AB110" s="167"/>
      <c r="AC110" s="167"/>
      <c r="AD110" s="167"/>
      <c r="AE110" s="167"/>
      <c r="AF110" s="168"/>
      <c r="AG110" s="167"/>
      <c r="AH110" s="167"/>
      <c r="AI110" s="167"/>
      <c r="AJ110" s="164"/>
      <c r="AK110" s="164"/>
      <c r="AL110" s="164"/>
      <c r="AM110" s="164"/>
      <c r="AN110" s="164"/>
      <c r="AO110" s="164"/>
    </row>
    <row r="111" spans="1:41">
      <c r="A111" s="164"/>
      <c r="B111" s="164"/>
      <c r="E111" s="164"/>
      <c r="I111" s="167"/>
      <c r="J111" s="167"/>
      <c r="K111" s="168"/>
      <c r="L111" s="167"/>
      <c r="M111" s="167"/>
      <c r="N111" s="167"/>
      <c r="O111" s="167"/>
      <c r="P111" s="167"/>
      <c r="Q111" s="168"/>
      <c r="R111" s="182"/>
      <c r="S111" s="167"/>
      <c r="T111" s="1079"/>
      <c r="U111" s="167"/>
      <c r="V111" s="168"/>
      <c r="W111" s="168"/>
      <c r="X111" s="167"/>
      <c r="Y111" s="167"/>
      <c r="Z111" s="167"/>
      <c r="AA111" s="167"/>
      <c r="AB111" s="167"/>
      <c r="AC111" s="167"/>
      <c r="AD111" s="167"/>
      <c r="AE111" s="167"/>
      <c r="AF111" s="168"/>
      <c r="AG111" s="167"/>
      <c r="AH111" s="167"/>
      <c r="AI111" s="167"/>
      <c r="AJ111" s="164"/>
      <c r="AK111" s="164"/>
      <c r="AL111" s="164"/>
      <c r="AM111" s="164"/>
      <c r="AN111" s="164"/>
      <c r="AO111" s="164"/>
    </row>
    <row r="112" spans="1:41">
      <c r="A112" s="164"/>
      <c r="B112" s="164"/>
      <c r="E112" s="164"/>
      <c r="I112" s="167"/>
      <c r="J112" s="167"/>
      <c r="K112" s="168"/>
      <c r="L112" s="167"/>
      <c r="M112" s="167"/>
      <c r="N112" s="167"/>
      <c r="O112" s="167"/>
      <c r="P112" s="167"/>
      <c r="Q112" s="168"/>
      <c r="R112" s="182"/>
      <c r="S112" s="167"/>
      <c r="T112" s="1079"/>
      <c r="U112" s="167"/>
      <c r="V112" s="168"/>
      <c r="W112" s="168"/>
      <c r="X112" s="167"/>
      <c r="Y112" s="167"/>
      <c r="Z112" s="167"/>
      <c r="AA112" s="167"/>
      <c r="AB112" s="167"/>
      <c r="AC112" s="167"/>
      <c r="AD112" s="167"/>
      <c r="AE112" s="167"/>
      <c r="AF112" s="168"/>
      <c r="AG112" s="167"/>
      <c r="AH112" s="167"/>
      <c r="AI112" s="167"/>
      <c r="AJ112" s="164"/>
      <c r="AK112" s="164"/>
      <c r="AL112" s="164"/>
      <c r="AM112" s="164"/>
      <c r="AN112" s="164"/>
      <c r="AO112" s="164"/>
    </row>
    <row r="113" spans="1:41">
      <c r="A113" s="164"/>
      <c r="B113" s="164"/>
      <c r="E113" s="164"/>
      <c r="I113" s="167"/>
      <c r="J113" s="167"/>
      <c r="K113" s="168"/>
      <c r="L113" s="167"/>
      <c r="M113" s="167"/>
      <c r="N113" s="167"/>
      <c r="O113" s="167"/>
      <c r="P113" s="167"/>
      <c r="Q113" s="168"/>
      <c r="R113" s="182"/>
      <c r="S113" s="167"/>
      <c r="T113" s="1079"/>
      <c r="U113" s="167"/>
      <c r="V113" s="168"/>
      <c r="W113" s="168"/>
      <c r="X113" s="167"/>
      <c r="Y113" s="167"/>
      <c r="Z113" s="167"/>
      <c r="AA113" s="167"/>
      <c r="AB113" s="167"/>
      <c r="AC113" s="167"/>
      <c r="AD113" s="167"/>
      <c r="AE113" s="167"/>
      <c r="AF113" s="168"/>
      <c r="AG113" s="167"/>
      <c r="AH113" s="167"/>
      <c r="AI113" s="167"/>
      <c r="AJ113" s="164"/>
      <c r="AK113" s="164"/>
      <c r="AL113" s="164"/>
      <c r="AM113" s="164"/>
      <c r="AN113" s="164"/>
      <c r="AO113" s="164"/>
    </row>
    <row r="114" spans="1:41">
      <c r="A114" s="164"/>
      <c r="B114" s="164"/>
      <c r="E114" s="164"/>
      <c r="I114" s="167"/>
      <c r="J114" s="167"/>
      <c r="K114" s="168"/>
      <c r="L114" s="167"/>
      <c r="M114" s="167"/>
      <c r="N114" s="167"/>
      <c r="O114" s="167"/>
      <c r="P114" s="167"/>
      <c r="Q114" s="168"/>
      <c r="R114" s="182"/>
      <c r="S114" s="167"/>
      <c r="T114" s="1079"/>
      <c r="U114" s="167"/>
      <c r="V114" s="168"/>
      <c r="W114" s="168"/>
      <c r="X114" s="167"/>
      <c r="Y114" s="167"/>
      <c r="Z114" s="167"/>
      <c r="AA114" s="167"/>
      <c r="AB114" s="167"/>
      <c r="AC114" s="167"/>
      <c r="AD114" s="167"/>
      <c r="AE114" s="167"/>
      <c r="AF114" s="168"/>
      <c r="AG114" s="167"/>
      <c r="AH114" s="167"/>
      <c r="AI114" s="167"/>
      <c r="AJ114" s="164"/>
      <c r="AK114" s="164"/>
      <c r="AL114" s="164"/>
      <c r="AM114" s="164"/>
      <c r="AN114" s="164"/>
      <c r="AO114" s="164"/>
    </row>
    <row r="115" spans="1:41">
      <c r="A115" s="164"/>
      <c r="B115" s="164"/>
      <c r="E115" s="164"/>
      <c r="I115" s="167"/>
      <c r="J115" s="167"/>
      <c r="K115" s="168"/>
      <c r="L115" s="167"/>
      <c r="M115" s="167"/>
      <c r="N115" s="167"/>
      <c r="O115" s="167"/>
      <c r="P115" s="167"/>
      <c r="Q115" s="168"/>
      <c r="R115" s="182"/>
      <c r="S115" s="167"/>
      <c r="T115" s="1079"/>
      <c r="U115" s="167"/>
      <c r="V115" s="168"/>
      <c r="W115" s="168"/>
      <c r="X115" s="167"/>
      <c r="Y115" s="167"/>
      <c r="Z115" s="167"/>
      <c r="AA115" s="167"/>
      <c r="AB115" s="167"/>
      <c r="AC115" s="167"/>
      <c r="AD115" s="167"/>
      <c r="AE115" s="167"/>
      <c r="AF115" s="168"/>
      <c r="AG115" s="167"/>
      <c r="AH115" s="167"/>
      <c r="AI115" s="167"/>
      <c r="AJ115" s="164"/>
      <c r="AK115" s="164"/>
      <c r="AL115" s="164"/>
      <c r="AM115" s="164"/>
      <c r="AN115" s="164"/>
      <c r="AO115" s="164"/>
    </row>
    <row r="116" spans="1:41">
      <c r="A116" s="164"/>
      <c r="B116" s="164"/>
      <c r="E116" s="164"/>
      <c r="I116" s="167"/>
      <c r="J116" s="167"/>
      <c r="K116" s="168"/>
      <c r="L116" s="167"/>
      <c r="M116" s="167"/>
      <c r="N116" s="167"/>
      <c r="O116" s="167"/>
      <c r="P116" s="167"/>
      <c r="Q116" s="168"/>
      <c r="R116" s="182"/>
      <c r="S116" s="167"/>
      <c r="T116" s="1079"/>
      <c r="U116" s="167"/>
      <c r="V116" s="168"/>
      <c r="W116" s="168"/>
      <c r="X116" s="167"/>
      <c r="Y116" s="167"/>
      <c r="Z116" s="167"/>
      <c r="AA116" s="167"/>
      <c r="AB116" s="167"/>
      <c r="AC116" s="167"/>
      <c r="AD116" s="167"/>
      <c r="AE116" s="167"/>
      <c r="AF116" s="168"/>
      <c r="AG116" s="167"/>
      <c r="AH116" s="167"/>
      <c r="AI116" s="167"/>
      <c r="AJ116" s="164"/>
      <c r="AK116" s="164"/>
      <c r="AL116" s="164"/>
      <c r="AM116" s="164"/>
      <c r="AN116" s="164"/>
      <c r="AO116" s="164"/>
    </row>
    <row r="117" spans="1:41">
      <c r="A117" s="164"/>
      <c r="B117" s="164"/>
      <c r="E117" s="164"/>
      <c r="I117" s="167"/>
      <c r="J117" s="167"/>
      <c r="K117" s="168"/>
      <c r="L117" s="167"/>
      <c r="M117" s="167"/>
      <c r="N117" s="167"/>
      <c r="O117" s="167"/>
      <c r="P117" s="167"/>
      <c r="Q117" s="168"/>
      <c r="R117" s="182"/>
      <c r="S117" s="167"/>
      <c r="T117" s="1079"/>
      <c r="U117" s="167"/>
      <c r="V117" s="168"/>
      <c r="W117" s="168"/>
      <c r="X117" s="167"/>
      <c r="Y117" s="167"/>
      <c r="Z117" s="167"/>
      <c r="AA117" s="167"/>
      <c r="AB117" s="167"/>
      <c r="AC117" s="167"/>
      <c r="AD117" s="167"/>
      <c r="AE117" s="167"/>
      <c r="AF117" s="168"/>
      <c r="AG117" s="167"/>
      <c r="AH117" s="167"/>
      <c r="AI117" s="167"/>
      <c r="AJ117" s="164"/>
      <c r="AK117" s="164"/>
      <c r="AL117" s="164"/>
      <c r="AM117" s="164"/>
      <c r="AN117" s="164"/>
      <c r="AO117" s="164"/>
    </row>
    <row r="118" spans="1:41">
      <c r="A118" s="164"/>
      <c r="B118" s="164"/>
      <c r="E118" s="164"/>
      <c r="I118" s="167"/>
      <c r="J118" s="167"/>
      <c r="K118" s="168"/>
      <c r="L118" s="167"/>
      <c r="M118" s="167"/>
      <c r="N118" s="167"/>
      <c r="O118" s="167"/>
      <c r="P118" s="167"/>
      <c r="Q118" s="168"/>
      <c r="R118" s="182"/>
      <c r="S118" s="167"/>
      <c r="T118" s="1079"/>
      <c r="U118" s="167"/>
      <c r="V118" s="168"/>
      <c r="W118" s="168"/>
      <c r="X118" s="167"/>
      <c r="Y118" s="167"/>
      <c r="Z118" s="167"/>
      <c r="AA118" s="167"/>
      <c r="AB118" s="167"/>
      <c r="AC118" s="167"/>
      <c r="AD118" s="167"/>
      <c r="AE118" s="167"/>
      <c r="AF118" s="168"/>
      <c r="AG118" s="167"/>
      <c r="AH118" s="167"/>
      <c r="AI118" s="167"/>
      <c r="AJ118" s="164"/>
      <c r="AK118" s="164"/>
      <c r="AL118" s="164"/>
      <c r="AM118" s="164"/>
      <c r="AN118" s="164"/>
      <c r="AO118" s="164"/>
    </row>
    <row r="119" spans="1:41">
      <c r="A119" s="164"/>
      <c r="B119" s="164"/>
      <c r="E119" s="164"/>
      <c r="I119" s="167"/>
      <c r="J119" s="167"/>
      <c r="K119" s="168"/>
      <c r="L119" s="167"/>
      <c r="M119" s="167"/>
      <c r="N119" s="167"/>
      <c r="O119" s="167"/>
      <c r="P119" s="167"/>
      <c r="Q119" s="168"/>
      <c r="R119" s="182"/>
      <c r="S119" s="167"/>
      <c r="T119" s="1079"/>
      <c r="U119" s="167"/>
      <c r="V119" s="168"/>
      <c r="W119" s="168"/>
      <c r="X119" s="167"/>
      <c r="Y119" s="167"/>
      <c r="Z119" s="167"/>
      <c r="AA119" s="167"/>
      <c r="AB119" s="167"/>
      <c r="AC119" s="167"/>
      <c r="AD119" s="167"/>
      <c r="AE119" s="167"/>
      <c r="AF119" s="168"/>
      <c r="AG119" s="167"/>
      <c r="AH119" s="167"/>
      <c r="AI119" s="167"/>
      <c r="AJ119" s="164"/>
      <c r="AK119" s="164"/>
      <c r="AL119" s="164"/>
      <c r="AM119" s="164"/>
      <c r="AN119" s="164"/>
      <c r="AO119" s="164"/>
    </row>
    <row r="120" spans="1:41">
      <c r="A120" s="164"/>
      <c r="B120" s="164"/>
      <c r="E120" s="164"/>
      <c r="I120" s="167"/>
      <c r="J120" s="167"/>
      <c r="K120" s="168"/>
      <c r="L120" s="167"/>
      <c r="M120" s="167"/>
      <c r="N120" s="167"/>
      <c r="O120" s="167"/>
      <c r="P120" s="167"/>
      <c r="Q120" s="168"/>
      <c r="R120" s="182"/>
      <c r="S120" s="167"/>
      <c r="T120" s="1079"/>
      <c r="U120" s="167"/>
      <c r="V120" s="168"/>
      <c r="W120" s="168"/>
      <c r="X120" s="167"/>
      <c r="Y120" s="167"/>
      <c r="Z120" s="167"/>
      <c r="AA120" s="167"/>
      <c r="AB120" s="167"/>
      <c r="AC120" s="167"/>
      <c r="AD120" s="167"/>
      <c r="AE120" s="167"/>
      <c r="AF120" s="168"/>
      <c r="AG120" s="167"/>
      <c r="AH120" s="167"/>
      <c r="AI120" s="167"/>
      <c r="AJ120" s="164"/>
      <c r="AK120" s="164"/>
      <c r="AL120" s="164"/>
      <c r="AM120" s="164"/>
      <c r="AN120" s="164"/>
      <c r="AO120" s="164"/>
    </row>
    <row r="121" spans="1:41">
      <c r="A121" s="164"/>
      <c r="B121" s="164"/>
      <c r="E121" s="164"/>
      <c r="I121" s="167"/>
      <c r="J121" s="167"/>
      <c r="K121" s="168"/>
      <c r="L121" s="167"/>
      <c r="M121" s="167"/>
      <c r="N121" s="167"/>
      <c r="O121" s="167"/>
      <c r="P121" s="167"/>
      <c r="Q121" s="168"/>
      <c r="R121" s="182"/>
      <c r="S121" s="167"/>
      <c r="T121" s="1079"/>
      <c r="U121" s="167"/>
      <c r="V121" s="168"/>
      <c r="W121" s="168"/>
      <c r="X121" s="167"/>
      <c r="Y121" s="167"/>
      <c r="Z121" s="167"/>
      <c r="AA121" s="167"/>
      <c r="AB121" s="167"/>
      <c r="AC121" s="167"/>
      <c r="AD121" s="167"/>
      <c r="AE121" s="167"/>
      <c r="AF121" s="168"/>
      <c r="AG121" s="167"/>
      <c r="AH121" s="167"/>
      <c r="AI121" s="167"/>
      <c r="AJ121" s="164"/>
      <c r="AK121" s="164"/>
      <c r="AL121" s="164"/>
      <c r="AM121" s="164"/>
      <c r="AN121" s="164"/>
      <c r="AO121" s="164"/>
    </row>
    <row r="122" spans="1:41">
      <c r="A122" s="164"/>
      <c r="B122" s="164"/>
      <c r="E122" s="164"/>
      <c r="I122" s="167"/>
      <c r="J122" s="167"/>
      <c r="K122" s="168"/>
      <c r="L122" s="167"/>
      <c r="M122" s="167"/>
      <c r="N122" s="167"/>
      <c r="O122" s="167"/>
      <c r="P122" s="167"/>
      <c r="Q122" s="168"/>
      <c r="R122" s="182"/>
      <c r="S122" s="167"/>
      <c r="T122" s="1079"/>
      <c r="U122" s="167"/>
      <c r="V122" s="168"/>
      <c r="W122" s="168"/>
      <c r="X122" s="167"/>
      <c r="Y122" s="167"/>
      <c r="Z122" s="167"/>
      <c r="AA122" s="167"/>
      <c r="AB122" s="167"/>
      <c r="AC122" s="167"/>
      <c r="AD122" s="167"/>
      <c r="AE122" s="167"/>
      <c r="AF122" s="168"/>
      <c r="AG122" s="167"/>
      <c r="AH122" s="167"/>
      <c r="AI122" s="167"/>
      <c r="AJ122" s="164"/>
      <c r="AK122" s="164"/>
      <c r="AL122" s="164"/>
      <c r="AM122" s="164"/>
      <c r="AN122" s="164"/>
      <c r="AO122" s="164"/>
    </row>
    <row r="123" spans="1:41">
      <c r="A123" s="164"/>
      <c r="B123" s="164"/>
      <c r="E123" s="164"/>
      <c r="I123" s="167"/>
      <c r="J123" s="167"/>
      <c r="K123" s="168"/>
      <c r="L123" s="167"/>
      <c r="M123" s="167"/>
      <c r="N123" s="167"/>
      <c r="O123" s="167"/>
      <c r="P123" s="167"/>
      <c r="Q123" s="168"/>
      <c r="R123" s="182"/>
      <c r="S123" s="167"/>
      <c r="T123" s="1079"/>
      <c r="U123" s="167"/>
      <c r="V123" s="168"/>
      <c r="W123" s="168"/>
      <c r="X123" s="167"/>
      <c r="Y123" s="167"/>
      <c r="Z123" s="167"/>
      <c r="AA123" s="167"/>
      <c r="AB123" s="167"/>
      <c r="AC123" s="167"/>
      <c r="AD123" s="167"/>
      <c r="AE123" s="167"/>
      <c r="AF123" s="168"/>
      <c r="AG123" s="167"/>
      <c r="AH123" s="167"/>
      <c r="AI123" s="167"/>
      <c r="AJ123" s="164"/>
      <c r="AK123" s="164"/>
      <c r="AL123" s="164"/>
      <c r="AM123" s="164"/>
      <c r="AN123" s="164"/>
      <c r="AO123" s="164"/>
    </row>
    <row r="124" spans="1:41">
      <c r="A124" s="164"/>
      <c r="B124" s="164"/>
      <c r="E124" s="164"/>
      <c r="I124" s="167"/>
      <c r="J124" s="167"/>
      <c r="K124" s="168"/>
      <c r="L124" s="167"/>
      <c r="M124" s="167"/>
      <c r="N124" s="167"/>
      <c r="O124" s="167"/>
      <c r="P124" s="167"/>
      <c r="Q124" s="168"/>
      <c r="R124" s="182"/>
      <c r="S124" s="167"/>
      <c r="T124" s="1079"/>
      <c r="U124" s="167"/>
      <c r="V124" s="168"/>
      <c r="W124" s="168"/>
      <c r="X124" s="167"/>
      <c r="Y124" s="167"/>
      <c r="Z124" s="167"/>
      <c r="AA124" s="167"/>
      <c r="AB124" s="167"/>
      <c r="AC124" s="167"/>
      <c r="AD124" s="167"/>
      <c r="AE124" s="167"/>
      <c r="AF124" s="168"/>
      <c r="AG124" s="167"/>
      <c r="AH124" s="167"/>
      <c r="AI124" s="167"/>
      <c r="AJ124" s="164"/>
      <c r="AK124" s="164"/>
      <c r="AL124" s="164"/>
      <c r="AM124" s="164"/>
      <c r="AN124" s="164"/>
      <c r="AO124" s="164"/>
    </row>
    <row r="125" spans="1:41">
      <c r="A125" s="164"/>
      <c r="B125" s="164"/>
      <c r="E125" s="164"/>
      <c r="I125" s="167"/>
      <c r="J125" s="167"/>
      <c r="K125" s="168"/>
      <c r="L125" s="167"/>
      <c r="M125" s="167"/>
      <c r="N125" s="167"/>
      <c r="O125" s="167"/>
      <c r="P125" s="167"/>
      <c r="Q125" s="168"/>
      <c r="R125" s="182"/>
      <c r="S125" s="167"/>
      <c r="T125" s="1079"/>
      <c r="U125" s="167"/>
      <c r="V125" s="168"/>
      <c r="W125" s="168"/>
      <c r="X125" s="167"/>
      <c r="Y125" s="167"/>
      <c r="Z125" s="167"/>
      <c r="AA125" s="167"/>
      <c r="AB125" s="167"/>
      <c r="AC125" s="167"/>
      <c r="AD125" s="167"/>
      <c r="AE125" s="167"/>
      <c r="AF125" s="168"/>
      <c r="AG125" s="167"/>
      <c r="AH125" s="167"/>
      <c r="AI125" s="167"/>
      <c r="AJ125" s="164"/>
      <c r="AK125" s="164"/>
      <c r="AL125" s="164"/>
      <c r="AM125" s="164"/>
      <c r="AN125" s="164"/>
      <c r="AO125" s="164"/>
    </row>
    <row r="126" spans="1:41">
      <c r="A126" s="164"/>
      <c r="B126" s="164"/>
      <c r="E126" s="164"/>
      <c r="I126" s="167"/>
      <c r="J126" s="167"/>
      <c r="K126" s="168"/>
      <c r="L126" s="167"/>
      <c r="M126" s="167"/>
      <c r="N126" s="167"/>
      <c r="O126" s="167"/>
      <c r="P126" s="167"/>
      <c r="Q126" s="168"/>
      <c r="R126" s="182"/>
      <c r="S126" s="167"/>
      <c r="T126" s="1079"/>
      <c r="U126" s="167"/>
      <c r="V126" s="168"/>
      <c r="W126" s="168"/>
      <c r="X126" s="167"/>
      <c r="Y126" s="167"/>
      <c r="Z126" s="167"/>
      <c r="AA126" s="167"/>
      <c r="AB126" s="167"/>
      <c r="AC126" s="167"/>
      <c r="AD126" s="167"/>
      <c r="AE126" s="167"/>
      <c r="AF126" s="168"/>
      <c r="AG126" s="167"/>
      <c r="AH126" s="167"/>
      <c r="AI126" s="167"/>
      <c r="AJ126" s="164"/>
      <c r="AK126" s="164"/>
      <c r="AL126" s="164"/>
      <c r="AM126" s="164"/>
      <c r="AN126" s="164"/>
      <c r="AO126" s="164"/>
    </row>
    <row r="127" spans="1:41">
      <c r="A127" s="164"/>
      <c r="B127" s="164"/>
      <c r="E127" s="164"/>
      <c r="I127" s="167"/>
      <c r="J127" s="167"/>
      <c r="K127" s="168"/>
      <c r="L127" s="167"/>
      <c r="M127" s="167"/>
      <c r="N127" s="167"/>
      <c r="O127" s="167"/>
      <c r="P127" s="167"/>
      <c r="Q127" s="168"/>
      <c r="R127" s="182"/>
      <c r="S127" s="167"/>
      <c r="T127" s="1079"/>
      <c r="U127" s="167"/>
      <c r="V127" s="168"/>
      <c r="W127" s="168"/>
      <c r="X127" s="167"/>
      <c r="Y127" s="167"/>
      <c r="Z127" s="167"/>
      <c r="AA127" s="167"/>
      <c r="AB127" s="167"/>
      <c r="AC127" s="167"/>
      <c r="AD127" s="167"/>
      <c r="AE127" s="167"/>
      <c r="AF127" s="168"/>
      <c r="AG127" s="167"/>
      <c r="AH127" s="167"/>
      <c r="AI127" s="167"/>
      <c r="AJ127" s="164"/>
      <c r="AK127" s="164"/>
      <c r="AL127" s="164"/>
      <c r="AM127" s="164"/>
      <c r="AN127" s="164"/>
      <c r="AO127" s="164"/>
    </row>
    <row r="128" spans="1:41">
      <c r="A128" s="164"/>
      <c r="B128" s="164"/>
      <c r="E128" s="164"/>
      <c r="I128" s="167"/>
      <c r="J128" s="167"/>
      <c r="K128" s="168"/>
      <c r="L128" s="167"/>
      <c r="M128" s="167"/>
      <c r="N128" s="167"/>
      <c r="O128" s="167"/>
      <c r="P128" s="167"/>
      <c r="Q128" s="168"/>
      <c r="R128" s="182"/>
      <c r="S128" s="167"/>
      <c r="T128" s="1079"/>
      <c r="U128" s="167"/>
      <c r="V128" s="168"/>
      <c r="W128" s="168"/>
      <c r="X128" s="167"/>
      <c r="Y128" s="167"/>
      <c r="Z128" s="167"/>
      <c r="AA128" s="167"/>
      <c r="AB128" s="167"/>
      <c r="AC128" s="167"/>
      <c r="AD128" s="167"/>
      <c r="AE128" s="167"/>
      <c r="AF128" s="168"/>
      <c r="AG128" s="167"/>
      <c r="AH128" s="167"/>
      <c r="AI128" s="167"/>
      <c r="AJ128" s="164"/>
      <c r="AK128" s="164"/>
      <c r="AL128" s="164"/>
      <c r="AM128" s="164"/>
      <c r="AN128" s="164"/>
      <c r="AO128" s="164"/>
    </row>
    <row r="129" spans="1:41">
      <c r="A129" s="164"/>
      <c r="B129" s="164"/>
      <c r="E129" s="164"/>
      <c r="I129" s="167"/>
      <c r="J129" s="167"/>
      <c r="K129" s="168"/>
      <c r="L129" s="167"/>
      <c r="M129" s="167"/>
      <c r="N129" s="167"/>
      <c r="O129" s="167"/>
      <c r="P129" s="167"/>
      <c r="Q129" s="168"/>
      <c r="R129" s="182"/>
      <c r="S129" s="167"/>
      <c r="T129" s="1079"/>
      <c r="U129" s="167"/>
      <c r="V129" s="168"/>
      <c r="W129" s="168"/>
      <c r="X129" s="167"/>
      <c r="Y129" s="167"/>
      <c r="Z129" s="167"/>
      <c r="AA129" s="167"/>
      <c r="AB129" s="167"/>
      <c r="AC129" s="167"/>
      <c r="AD129" s="167"/>
      <c r="AE129" s="167"/>
      <c r="AF129" s="168"/>
      <c r="AG129" s="167"/>
      <c r="AH129" s="167"/>
      <c r="AI129" s="167"/>
      <c r="AJ129" s="164"/>
      <c r="AK129" s="164"/>
      <c r="AL129" s="164"/>
      <c r="AM129" s="164"/>
      <c r="AN129" s="164"/>
      <c r="AO129" s="164"/>
    </row>
    <row r="130" spans="1:41">
      <c r="A130" s="164"/>
      <c r="B130" s="164"/>
      <c r="E130" s="164"/>
      <c r="I130" s="167"/>
      <c r="J130" s="167"/>
      <c r="K130" s="168"/>
      <c r="L130" s="167"/>
      <c r="M130" s="167"/>
      <c r="N130" s="167"/>
      <c r="O130" s="167"/>
      <c r="P130" s="167"/>
      <c r="Q130" s="168"/>
      <c r="R130" s="182"/>
      <c r="S130" s="167"/>
      <c r="T130" s="1079"/>
      <c r="U130" s="167"/>
      <c r="V130" s="168"/>
      <c r="W130" s="168"/>
      <c r="X130" s="167"/>
      <c r="Y130" s="167"/>
      <c r="Z130" s="167"/>
      <c r="AA130" s="167"/>
      <c r="AB130" s="167"/>
      <c r="AC130" s="167"/>
      <c r="AD130" s="167"/>
      <c r="AE130" s="167"/>
      <c r="AF130" s="168"/>
      <c r="AG130" s="167"/>
      <c r="AH130" s="167"/>
      <c r="AI130" s="167"/>
      <c r="AJ130" s="164"/>
      <c r="AK130" s="164"/>
      <c r="AL130" s="164"/>
      <c r="AM130" s="164"/>
      <c r="AN130" s="164"/>
      <c r="AO130" s="164"/>
    </row>
    <row r="131" spans="1:41">
      <c r="A131" s="164"/>
      <c r="B131" s="164"/>
      <c r="E131" s="164"/>
      <c r="L131" s="164"/>
      <c r="M131" s="164"/>
      <c r="N131" s="164"/>
      <c r="O131" s="164"/>
      <c r="P131" s="164"/>
      <c r="Q131" s="169"/>
      <c r="S131" s="164"/>
      <c r="T131" s="310"/>
      <c r="U131" s="164"/>
      <c r="V131" s="169"/>
      <c r="W131" s="169"/>
      <c r="X131" s="164"/>
      <c r="Y131" s="164"/>
      <c r="Z131" s="164"/>
      <c r="AA131" s="164"/>
      <c r="AB131" s="164"/>
      <c r="AC131" s="164"/>
      <c r="AD131" s="164"/>
      <c r="AE131" s="164"/>
      <c r="AF131" s="169"/>
      <c r="AG131" s="164"/>
      <c r="AH131" s="164"/>
      <c r="AI131" s="164"/>
      <c r="AJ131" s="164"/>
      <c r="AK131" s="164"/>
      <c r="AL131" s="164"/>
      <c r="AM131" s="164"/>
      <c r="AN131" s="164"/>
      <c r="AO131" s="164"/>
    </row>
    <row r="132" spans="1:41">
      <c r="A132" s="164"/>
      <c r="B132" s="164"/>
      <c r="E132" s="164"/>
      <c r="L132" s="164"/>
      <c r="M132" s="164"/>
      <c r="N132" s="164"/>
      <c r="O132" s="164"/>
      <c r="P132" s="164"/>
      <c r="Q132" s="169"/>
      <c r="S132" s="164"/>
      <c r="T132" s="310"/>
      <c r="U132" s="164"/>
      <c r="V132" s="169"/>
      <c r="W132" s="169"/>
      <c r="X132" s="164"/>
      <c r="Y132" s="164"/>
      <c r="Z132" s="164"/>
      <c r="AA132" s="164"/>
      <c r="AB132" s="164"/>
      <c r="AC132" s="164"/>
      <c r="AD132" s="164"/>
      <c r="AE132" s="164"/>
      <c r="AF132" s="169"/>
      <c r="AG132" s="164"/>
      <c r="AH132" s="164"/>
      <c r="AI132" s="164"/>
      <c r="AJ132" s="164"/>
      <c r="AK132" s="164"/>
      <c r="AL132" s="164"/>
      <c r="AM132" s="164"/>
      <c r="AN132" s="164"/>
      <c r="AO132" s="164"/>
    </row>
    <row r="133" spans="1:41">
      <c r="A133" s="164"/>
      <c r="B133" s="164"/>
      <c r="E133" s="164"/>
      <c r="L133" s="164"/>
      <c r="M133" s="164"/>
      <c r="N133" s="164"/>
      <c r="O133" s="164"/>
      <c r="P133" s="164"/>
      <c r="Q133" s="169"/>
      <c r="S133" s="164"/>
      <c r="T133" s="310"/>
      <c r="U133" s="164"/>
      <c r="V133" s="169"/>
      <c r="W133" s="169"/>
      <c r="X133" s="164"/>
      <c r="Y133" s="164"/>
      <c r="Z133" s="164"/>
      <c r="AA133" s="164"/>
      <c r="AB133" s="164"/>
      <c r="AC133" s="164"/>
      <c r="AD133" s="164"/>
      <c r="AE133" s="164"/>
      <c r="AF133" s="169"/>
      <c r="AG133" s="164"/>
      <c r="AH133" s="164"/>
      <c r="AI133" s="164"/>
      <c r="AJ133" s="164"/>
      <c r="AK133" s="164"/>
      <c r="AL133" s="164"/>
      <c r="AM133" s="164"/>
      <c r="AN133" s="164"/>
      <c r="AO133" s="164"/>
    </row>
    <row r="134" spans="1:41">
      <c r="A134" s="164"/>
      <c r="B134" s="164"/>
      <c r="E134" s="164"/>
      <c r="L134" s="164"/>
      <c r="M134" s="164"/>
      <c r="N134" s="164"/>
      <c r="O134" s="164"/>
      <c r="P134" s="164"/>
      <c r="Q134" s="169"/>
      <c r="S134" s="164"/>
      <c r="T134" s="310"/>
      <c r="U134" s="164"/>
      <c r="V134" s="169"/>
      <c r="W134" s="169"/>
      <c r="X134" s="164"/>
      <c r="Y134" s="164"/>
      <c r="Z134" s="164"/>
      <c r="AA134" s="164"/>
      <c r="AB134" s="164"/>
      <c r="AC134" s="164"/>
      <c r="AD134" s="164"/>
      <c r="AE134" s="164"/>
      <c r="AF134" s="169"/>
      <c r="AG134" s="164"/>
      <c r="AH134" s="164"/>
      <c r="AI134" s="164"/>
      <c r="AJ134" s="164"/>
      <c r="AK134" s="164"/>
      <c r="AL134" s="164"/>
      <c r="AM134" s="164"/>
      <c r="AN134" s="164"/>
      <c r="AO134" s="164"/>
    </row>
    <row r="135" spans="1:41">
      <c r="A135" s="164"/>
      <c r="B135" s="164"/>
      <c r="E135" s="164"/>
      <c r="L135" s="164"/>
      <c r="M135" s="164"/>
      <c r="N135" s="164"/>
      <c r="O135" s="164"/>
      <c r="P135" s="164"/>
      <c r="Q135" s="169"/>
      <c r="S135" s="164"/>
      <c r="T135" s="310"/>
      <c r="U135" s="164"/>
      <c r="V135" s="169"/>
      <c r="W135" s="169"/>
      <c r="X135" s="164"/>
      <c r="Y135" s="164"/>
      <c r="Z135" s="164"/>
      <c r="AA135" s="164"/>
      <c r="AB135" s="164"/>
      <c r="AC135" s="164"/>
      <c r="AD135" s="164"/>
      <c r="AE135" s="164"/>
      <c r="AF135" s="169"/>
      <c r="AG135" s="164"/>
      <c r="AH135" s="164"/>
      <c r="AI135" s="164"/>
      <c r="AJ135" s="164"/>
      <c r="AK135" s="164"/>
      <c r="AL135" s="164"/>
      <c r="AM135" s="164"/>
      <c r="AN135" s="164"/>
      <c r="AO135" s="164"/>
    </row>
    <row r="136" spans="1:41">
      <c r="A136" s="164"/>
      <c r="B136" s="164"/>
      <c r="E136" s="164"/>
      <c r="L136" s="164"/>
      <c r="M136" s="164"/>
      <c r="N136" s="164"/>
      <c r="O136" s="164"/>
      <c r="P136" s="164"/>
      <c r="Q136" s="169"/>
      <c r="S136" s="164"/>
      <c r="T136" s="310"/>
      <c r="U136" s="164"/>
      <c r="V136" s="169"/>
      <c r="W136" s="169"/>
      <c r="X136" s="164"/>
      <c r="Y136" s="164"/>
      <c r="Z136" s="164"/>
      <c r="AA136" s="164"/>
      <c r="AB136" s="164"/>
      <c r="AC136" s="164"/>
      <c r="AD136" s="164"/>
      <c r="AE136" s="164"/>
      <c r="AF136" s="169"/>
      <c r="AG136" s="164"/>
      <c r="AH136" s="164"/>
      <c r="AI136" s="164"/>
      <c r="AJ136" s="164"/>
      <c r="AK136" s="164"/>
      <c r="AL136" s="164"/>
      <c r="AM136" s="164"/>
      <c r="AN136" s="164"/>
      <c r="AO136" s="164"/>
    </row>
    <row r="137" spans="1:41">
      <c r="A137" s="164"/>
      <c r="B137" s="164"/>
      <c r="E137" s="164"/>
      <c r="L137" s="164"/>
      <c r="M137" s="164"/>
      <c r="N137" s="164"/>
      <c r="O137" s="164"/>
      <c r="P137" s="164"/>
      <c r="Q137" s="169"/>
      <c r="S137" s="164"/>
      <c r="T137" s="310"/>
      <c r="U137" s="164"/>
      <c r="V137" s="169"/>
      <c r="W137" s="169"/>
      <c r="X137" s="164"/>
      <c r="Y137" s="164"/>
      <c r="Z137" s="164"/>
      <c r="AA137" s="164"/>
      <c r="AB137" s="164"/>
      <c r="AC137" s="164"/>
      <c r="AD137" s="164"/>
      <c r="AE137" s="164"/>
      <c r="AF137" s="169"/>
      <c r="AG137" s="164"/>
      <c r="AH137" s="164"/>
      <c r="AI137" s="164"/>
      <c r="AJ137" s="164"/>
      <c r="AK137" s="164"/>
      <c r="AL137" s="164"/>
      <c r="AM137" s="164"/>
      <c r="AN137" s="164"/>
      <c r="AO137" s="164"/>
    </row>
    <row r="138" spans="1:41">
      <c r="A138" s="164"/>
      <c r="B138" s="164"/>
      <c r="E138" s="164"/>
      <c r="L138" s="164"/>
      <c r="M138" s="164"/>
      <c r="N138" s="164"/>
      <c r="O138" s="164"/>
      <c r="P138" s="164"/>
      <c r="Q138" s="169"/>
      <c r="S138" s="164"/>
      <c r="T138" s="310"/>
      <c r="U138" s="164"/>
      <c r="V138" s="169"/>
      <c r="W138" s="169"/>
      <c r="X138" s="164"/>
      <c r="Y138" s="164"/>
      <c r="Z138" s="164"/>
      <c r="AA138" s="164"/>
      <c r="AB138" s="164"/>
      <c r="AC138" s="164"/>
      <c r="AD138" s="164"/>
      <c r="AE138" s="164"/>
      <c r="AF138" s="169"/>
      <c r="AG138" s="164"/>
      <c r="AH138" s="164"/>
      <c r="AI138" s="164"/>
      <c r="AJ138" s="164"/>
      <c r="AK138" s="164"/>
      <c r="AL138" s="164"/>
      <c r="AM138" s="164"/>
      <c r="AN138" s="164"/>
      <c r="AO138" s="164"/>
    </row>
    <row r="139" spans="1:41">
      <c r="A139" s="164"/>
      <c r="B139" s="164"/>
      <c r="E139" s="164"/>
      <c r="L139" s="164"/>
      <c r="M139" s="164"/>
      <c r="N139" s="164"/>
      <c r="O139" s="164"/>
      <c r="P139" s="164"/>
      <c r="Q139" s="169"/>
      <c r="S139" s="164"/>
      <c r="T139" s="310"/>
      <c r="U139" s="164"/>
      <c r="V139" s="169"/>
      <c r="W139" s="169"/>
      <c r="X139" s="164"/>
      <c r="Y139" s="164"/>
      <c r="Z139" s="164"/>
      <c r="AA139" s="164"/>
      <c r="AB139" s="164"/>
      <c r="AC139" s="164"/>
      <c r="AD139" s="164"/>
      <c r="AE139" s="164"/>
      <c r="AF139" s="169"/>
      <c r="AG139" s="164"/>
      <c r="AH139" s="164"/>
      <c r="AI139" s="164"/>
      <c r="AJ139" s="164"/>
      <c r="AK139" s="164"/>
      <c r="AL139" s="164"/>
      <c r="AM139" s="164"/>
      <c r="AN139" s="164"/>
      <c r="AO139" s="164"/>
    </row>
    <row r="140" spans="1:41">
      <c r="A140" s="164"/>
      <c r="B140" s="164"/>
      <c r="E140" s="164"/>
      <c r="L140" s="164"/>
      <c r="M140" s="164"/>
      <c r="N140" s="164"/>
      <c r="O140" s="164"/>
      <c r="P140" s="164"/>
      <c r="Q140" s="169"/>
      <c r="S140" s="164"/>
      <c r="T140" s="310"/>
      <c r="U140" s="164"/>
      <c r="V140" s="169"/>
      <c r="W140" s="169"/>
      <c r="X140" s="164"/>
      <c r="Y140" s="164"/>
      <c r="Z140" s="164"/>
      <c r="AA140" s="164"/>
      <c r="AB140" s="164"/>
      <c r="AC140" s="164"/>
      <c r="AD140" s="164"/>
      <c r="AE140" s="164"/>
      <c r="AF140" s="169"/>
      <c r="AG140" s="164"/>
      <c r="AH140" s="164"/>
      <c r="AI140" s="164"/>
      <c r="AJ140" s="164"/>
      <c r="AK140" s="164"/>
      <c r="AL140" s="164"/>
      <c r="AM140" s="164"/>
      <c r="AN140" s="164"/>
      <c r="AO140" s="164"/>
    </row>
    <row r="141" spans="1:41">
      <c r="A141" s="164"/>
      <c r="B141" s="164"/>
      <c r="E141" s="164"/>
      <c r="L141" s="164"/>
      <c r="M141" s="164"/>
      <c r="N141" s="164"/>
      <c r="O141" s="164"/>
      <c r="P141" s="164"/>
      <c r="Q141" s="169"/>
      <c r="S141" s="164"/>
      <c r="T141" s="310"/>
      <c r="U141" s="164"/>
      <c r="V141" s="169"/>
      <c r="W141" s="169"/>
      <c r="X141" s="164"/>
      <c r="Y141" s="164"/>
      <c r="Z141" s="164"/>
      <c r="AA141" s="164"/>
      <c r="AB141" s="164"/>
      <c r="AC141" s="164"/>
      <c r="AD141" s="164"/>
      <c r="AE141" s="164"/>
      <c r="AF141" s="169"/>
      <c r="AG141" s="164"/>
      <c r="AH141" s="164"/>
      <c r="AI141" s="164"/>
      <c r="AJ141" s="164"/>
      <c r="AK141" s="164"/>
      <c r="AL141" s="164"/>
      <c r="AM141" s="164"/>
      <c r="AN141" s="164"/>
      <c r="AO141" s="164"/>
    </row>
    <row r="142" spans="1:41">
      <c r="A142" s="164"/>
      <c r="B142" s="164"/>
      <c r="E142" s="164"/>
      <c r="L142" s="164"/>
      <c r="M142" s="164"/>
      <c r="N142" s="164"/>
      <c r="O142" s="164"/>
      <c r="P142" s="164"/>
      <c r="Q142" s="169"/>
      <c r="S142" s="164"/>
      <c r="T142" s="310"/>
      <c r="U142" s="164"/>
      <c r="V142" s="169"/>
      <c r="W142" s="169"/>
      <c r="X142" s="164"/>
      <c r="Y142" s="164"/>
      <c r="Z142" s="164"/>
      <c r="AA142" s="164"/>
      <c r="AB142" s="164"/>
      <c r="AC142" s="164"/>
      <c r="AD142" s="164"/>
      <c r="AE142" s="164"/>
      <c r="AF142" s="169"/>
      <c r="AG142" s="164"/>
      <c r="AH142" s="164"/>
      <c r="AI142" s="164"/>
      <c r="AJ142" s="164"/>
      <c r="AK142" s="164"/>
      <c r="AL142" s="164"/>
      <c r="AM142" s="164"/>
      <c r="AN142" s="164"/>
      <c r="AO142" s="164"/>
    </row>
    <row r="143" spans="1:41">
      <c r="A143" s="164"/>
      <c r="B143" s="164"/>
      <c r="E143" s="164"/>
      <c r="L143" s="164"/>
      <c r="M143" s="164"/>
      <c r="N143" s="164"/>
      <c r="O143" s="164"/>
      <c r="P143" s="164"/>
      <c r="Q143" s="169"/>
      <c r="S143" s="164"/>
      <c r="T143" s="310"/>
      <c r="U143" s="164"/>
      <c r="V143" s="169"/>
      <c r="W143" s="169"/>
      <c r="X143" s="164"/>
      <c r="Y143" s="164"/>
      <c r="Z143" s="164"/>
      <c r="AA143" s="164"/>
      <c r="AB143" s="164"/>
      <c r="AC143" s="164"/>
      <c r="AD143" s="164"/>
      <c r="AE143" s="164"/>
      <c r="AF143" s="169"/>
      <c r="AG143" s="164"/>
      <c r="AH143" s="164"/>
      <c r="AI143" s="164"/>
      <c r="AJ143" s="164"/>
      <c r="AK143" s="164"/>
      <c r="AL143" s="164"/>
      <c r="AM143" s="164"/>
      <c r="AN143" s="164"/>
      <c r="AO143" s="164"/>
    </row>
    <row r="144" spans="1:41">
      <c r="A144" s="164"/>
      <c r="B144" s="164"/>
      <c r="E144" s="164"/>
      <c r="L144" s="164"/>
      <c r="M144" s="164"/>
      <c r="N144" s="164"/>
      <c r="O144" s="164"/>
      <c r="P144" s="164"/>
      <c r="Q144" s="169"/>
      <c r="S144" s="164"/>
      <c r="T144" s="310"/>
      <c r="U144" s="164"/>
      <c r="V144" s="169"/>
      <c r="W144" s="169"/>
      <c r="X144" s="164"/>
      <c r="Y144" s="164"/>
      <c r="Z144" s="164"/>
      <c r="AA144" s="164"/>
      <c r="AB144" s="164"/>
      <c r="AC144" s="164"/>
      <c r="AD144" s="164"/>
      <c r="AE144" s="164"/>
      <c r="AF144" s="169"/>
      <c r="AG144" s="164"/>
      <c r="AH144" s="164"/>
      <c r="AI144" s="164"/>
      <c r="AJ144" s="164"/>
      <c r="AK144" s="164"/>
      <c r="AL144" s="164"/>
      <c r="AM144" s="164"/>
      <c r="AN144" s="164"/>
      <c r="AO144" s="164"/>
    </row>
    <row r="145" spans="1:41">
      <c r="A145" s="164"/>
      <c r="B145" s="164"/>
      <c r="E145" s="164"/>
      <c r="L145" s="164"/>
      <c r="M145" s="164"/>
      <c r="N145" s="164"/>
      <c r="O145" s="164"/>
      <c r="P145" s="164"/>
      <c r="Q145" s="169"/>
      <c r="S145" s="164"/>
      <c r="T145" s="310"/>
      <c r="U145" s="164"/>
      <c r="V145" s="169"/>
      <c r="W145" s="169"/>
      <c r="X145" s="164"/>
      <c r="Y145" s="164"/>
      <c r="Z145" s="164"/>
      <c r="AA145" s="164"/>
      <c r="AB145" s="164"/>
      <c r="AC145" s="164"/>
      <c r="AD145" s="164"/>
      <c r="AE145" s="164"/>
      <c r="AF145" s="169"/>
      <c r="AG145" s="164"/>
      <c r="AH145" s="164"/>
      <c r="AI145" s="164"/>
      <c r="AJ145" s="164"/>
      <c r="AK145" s="164"/>
      <c r="AL145" s="164"/>
      <c r="AM145" s="164"/>
      <c r="AN145" s="164"/>
      <c r="AO145" s="164"/>
    </row>
    <row r="146" spans="1:41">
      <c r="A146" s="164"/>
      <c r="B146" s="164"/>
      <c r="E146" s="164"/>
      <c r="L146" s="164"/>
      <c r="M146" s="164"/>
      <c r="N146" s="164"/>
      <c r="O146" s="164"/>
      <c r="P146" s="164"/>
      <c r="Q146" s="169"/>
      <c r="S146" s="164"/>
      <c r="T146" s="310"/>
      <c r="U146" s="164"/>
      <c r="V146" s="169"/>
      <c r="W146" s="169"/>
      <c r="X146" s="164"/>
      <c r="Y146" s="164"/>
      <c r="Z146" s="164"/>
      <c r="AA146" s="164"/>
      <c r="AB146" s="164"/>
      <c r="AC146" s="164"/>
      <c r="AD146" s="164"/>
      <c r="AE146" s="164"/>
      <c r="AF146" s="169"/>
      <c r="AG146" s="164"/>
      <c r="AH146" s="164"/>
      <c r="AI146" s="164"/>
      <c r="AJ146" s="164"/>
      <c r="AK146" s="164"/>
      <c r="AL146" s="164"/>
      <c r="AM146" s="164"/>
      <c r="AN146" s="164"/>
      <c r="AO146" s="164"/>
    </row>
    <row r="147" spans="1:41">
      <c r="A147" s="164"/>
      <c r="B147" s="164"/>
      <c r="E147" s="164"/>
      <c r="L147" s="164"/>
      <c r="M147" s="164"/>
      <c r="N147" s="164"/>
      <c r="O147" s="164"/>
      <c r="P147" s="164"/>
      <c r="Q147" s="169"/>
      <c r="S147" s="164"/>
      <c r="T147" s="310"/>
      <c r="U147" s="164"/>
      <c r="V147" s="169"/>
      <c r="W147" s="169"/>
      <c r="X147" s="164"/>
      <c r="Y147" s="164"/>
      <c r="Z147" s="164"/>
      <c r="AA147" s="164"/>
      <c r="AB147" s="164"/>
      <c r="AC147" s="164"/>
      <c r="AD147" s="164"/>
      <c r="AE147" s="164"/>
      <c r="AF147" s="169"/>
      <c r="AG147" s="164"/>
      <c r="AH147" s="164"/>
      <c r="AI147" s="164"/>
      <c r="AJ147" s="164"/>
      <c r="AK147" s="164"/>
      <c r="AL147" s="164"/>
      <c r="AM147" s="164"/>
      <c r="AN147" s="164"/>
      <c r="AO147" s="164"/>
    </row>
    <row r="148" spans="1:41">
      <c r="A148" s="164"/>
      <c r="B148" s="164"/>
      <c r="E148" s="164"/>
      <c r="L148" s="164"/>
      <c r="M148" s="164"/>
      <c r="N148" s="164"/>
      <c r="O148" s="164"/>
      <c r="P148" s="164"/>
      <c r="Q148" s="169"/>
      <c r="S148" s="164"/>
      <c r="T148" s="310"/>
      <c r="U148" s="164"/>
      <c r="V148" s="169"/>
      <c r="W148" s="169"/>
      <c r="X148" s="164"/>
      <c r="Y148" s="164"/>
      <c r="Z148" s="164"/>
      <c r="AA148" s="164"/>
      <c r="AB148" s="164"/>
      <c r="AC148" s="164"/>
      <c r="AD148" s="164"/>
      <c r="AE148" s="164"/>
      <c r="AF148" s="169"/>
      <c r="AG148" s="164"/>
      <c r="AH148" s="164"/>
      <c r="AI148" s="164"/>
      <c r="AJ148" s="164"/>
      <c r="AK148" s="164"/>
      <c r="AL148" s="164"/>
      <c r="AM148" s="164"/>
      <c r="AN148" s="164"/>
      <c r="AO148" s="164"/>
    </row>
    <row r="149" spans="1:41">
      <c r="A149" s="164"/>
      <c r="B149" s="164"/>
      <c r="E149" s="164"/>
      <c r="L149" s="164"/>
      <c r="M149" s="164"/>
      <c r="N149" s="164"/>
      <c r="O149" s="164"/>
      <c r="P149" s="164"/>
      <c r="Q149" s="169"/>
      <c r="S149" s="164"/>
      <c r="T149" s="310"/>
      <c r="U149" s="164"/>
      <c r="V149" s="169"/>
      <c r="W149" s="169"/>
      <c r="X149" s="164"/>
      <c r="Y149" s="164"/>
      <c r="Z149" s="164"/>
      <c r="AA149" s="164"/>
      <c r="AB149" s="164"/>
      <c r="AC149" s="164"/>
      <c r="AD149" s="164"/>
      <c r="AE149" s="164"/>
      <c r="AF149" s="169"/>
      <c r="AG149" s="164"/>
      <c r="AH149" s="164"/>
      <c r="AI149" s="164"/>
      <c r="AJ149" s="164"/>
      <c r="AK149" s="164"/>
      <c r="AL149" s="164"/>
      <c r="AM149" s="164"/>
      <c r="AN149" s="164"/>
      <c r="AO149" s="164"/>
    </row>
    <row r="150" spans="1:41">
      <c r="A150" s="164"/>
      <c r="B150" s="164"/>
      <c r="E150" s="164"/>
      <c r="L150" s="164"/>
      <c r="M150" s="164"/>
      <c r="N150" s="164"/>
      <c r="O150" s="164"/>
      <c r="P150" s="164"/>
      <c r="Q150" s="169"/>
      <c r="S150" s="164"/>
      <c r="T150" s="310"/>
      <c r="U150" s="164"/>
      <c r="V150" s="169"/>
      <c r="W150" s="169"/>
      <c r="X150" s="164"/>
      <c r="Y150" s="164"/>
      <c r="Z150" s="164"/>
      <c r="AA150" s="164"/>
      <c r="AB150" s="164"/>
      <c r="AC150" s="164"/>
      <c r="AD150" s="164"/>
      <c r="AE150" s="164"/>
      <c r="AF150" s="169"/>
      <c r="AG150" s="164"/>
      <c r="AH150" s="164"/>
      <c r="AI150" s="164"/>
      <c r="AJ150" s="164"/>
      <c r="AK150" s="164"/>
      <c r="AL150" s="164"/>
      <c r="AM150" s="164"/>
      <c r="AN150" s="164"/>
      <c r="AO150" s="164"/>
    </row>
    <row r="151" spans="1:41">
      <c r="A151" s="164"/>
      <c r="B151" s="164"/>
      <c r="E151" s="164"/>
      <c r="L151" s="164"/>
      <c r="M151" s="164"/>
      <c r="N151" s="164"/>
      <c r="O151" s="164"/>
      <c r="P151" s="164"/>
      <c r="Q151" s="169"/>
      <c r="S151" s="164"/>
      <c r="T151" s="310"/>
      <c r="U151" s="164"/>
      <c r="V151" s="169"/>
      <c r="W151" s="169"/>
      <c r="X151" s="164"/>
      <c r="Y151" s="164"/>
      <c r="Z151" s="164"/>
      <c r="AA151" s="164"/>
      <c r="AB151" s="164"/>
      <c r="AC151" s="164"/>
      <c r="AD151" s="164"/>
      <c r="AE151" s="164"/>
      <c r="AF151" s="169"/>
      <c r="AG151" s="164"/>
      <c r="AH151" s="164"/>
      <c r="AI151" s="164"/>
      <c r="AJ151" s="164"/>
      <c r="AK151" s="164"/>
      <c r="AL151" s="164"/>
      <c r="AM151" s="164"/>
      <c r="AN151" s="164"/>
      <c r="AO151" s="164"/>
    </row>
    <row r="152" spans="1:41">
      <c r="A152" s="164"/>
      <c r="B152" s="164"/>
      <c r="E152" s="164"/>
      <c r="L152" s="164"/>
      <c r="M152" s="164"/>
      <c r="N152" s="164"/>
      <c r="O152" s="164"/>
      <c r="P152" s="164"/>
      <c r="Q152" s="169"/>
      <c r="S152" s="164"/>
      <c r="T152" s="310"/>
      <c r="U152" s="164"/>
      <c r="V152" s="169"/>
      <c r="W152" s="169"/>
      <c r="X152" s="164"/>
      <c r="Y152" s="164"/>
      <c r="Z152" s="164"/>
      <c r="AA152" s="164"/>
      <c r="AB152" s="164"/>
      <c r="AC152" s="164"/>
      <c r="AD152" s="164"/>
      <c r="AE152" s="164"/>
      <c r="AF152" s="169"/>
      <c r="AG152" s="164"/>
      <c r="AH152" s="164"/>
      <c r="AI152" s="164"/>
      <c r="AJ152" s="164"/>
      <c r="AK152" s="164"/>
      <c r="AL152" s="164"/>
      <c r="AM152" s="164"/>
      <c r="AN152" s="164"/>
      <c r="AO152" s="164"/>
    </row>
    <row r="153" spans="1:41">
      <c r="A153" s="164"/>
      <c r="B153" s="164"/>
      <c r="E153" s="164"/>
      <c r="L153" s="164"/>
      <c r="M153" s="164"/>
      <c r="N153" s="164"/>
      <c r="O153" s="164"/>
      <c r="P153" s="164"/>
      <c r="Q153" s="169"/>
      <c r="S153" s="164"/>
      <c r="T153" s="310"/>
      <c r="U153" s="164"/>
      <c r="V153" s="169"/>
      <c r="W153" s="169"/>
      <c r="X153" s="164"/>
      <c r="Y153" s="164"/>
      <c r="Z153" s="164"/>
      <c r="AA153" s="164"/>
      <c r="AB153" s="164"/>
      <c r="AC153" s="164"/>
      <c r="AD153" s="164"/>
      <c r="AE153" s="164"/>
      <c r="AF153" s="169"/>
      <c r="AG153" s="164"/>
      <c r="AH153" s="164"/>
      <c r="AI153" s="164"/>
      <c r="AJ153" s="164"/>
      <c r="AK153" s="164"/>
      <c r="AL153" s="164"/>
      <c r="AM153" s="164"/>
      <c r="AN153" s="164"/>
      <c r="AO153" s="164"/>
    </row>
    <row r="154" spans="1:41">
      <c r="A154" s="164"/>
      <c r="B154" s="164"/>
      <c r="E154" s="164"/>
      <c r="L154" s="164"/>
      <c r="M154" s="164"/>
      <c r="N154" s="164"/>
      <c r="O154" s="164"/>
      <c r="P154" s="164"/>
      <c r="Q154" s="169"/>
      <c r="S154" s="164"/>
      <c r="T154" s="310"/>
      <c r="U154" s="164"/>
      <c r="V154" s="169"/>
      <c r="W154" s="169"/>
      <c r="X154" s="164"/>
      <c r="Y154" s="164"/>
      <c r="Z154" s="164"/>
      <c r="AA154" s="164"/>
      <c r="AB154" s="164"/>
      <c r="AC154" s="164"/>
      <c r="AD154" s="164"/>
      <c r="AE154" s="164"/>
      <c r="AF154" s="169"/>
      <c r="AG154" s="164"/>
      <c r="AH154" s="164"/>
      <c r="AI154" s="164"/>
      <c r="AJ154" s="164"/>
      <c r="AK154" s="164"/>
      <c r="AL154" s="164"/>
      <c r="AM154" s="164"/>
      <c r="AN154" s="164"/>
      <c r="AO154" s="164"/>
    </row>
    <row r="155" spans="1:41">
      <c r="A155" s="164"/>
      <c r="B155" s="164"/>
      <c r="E155" s="164"/>
      <c r="L155" s="164"/>
      <c r="M155" s="164"/>
      <c r="N155" s="164"/>
      <c r="O155" s="164"/>
      <c r="P155" s="164"/>
      <c r="Q155" s="169"/>
      <c r="S155" s="164"/>
      <c r="T155" s="310"/>
      <c r="U155" s="164"/>
      <c r="V155" s="169"/>
      <c r="W155" s="169"/>
      <c r="X155" s="164"/>
      <c r="Y155" s="164"/>
      <c r="Z155" s="164"/>
      <c r="AA155" s="164"/>
      <c r="AB155" s="164"/>
      <c r="AC155" s="164"/>
      <c r="AD155" s="164"/>
      <c r="AE155" s="164"/>
      <c r="AF155" s="169"/>
      <c r="AG155" s="164"/>
      <c r="AH155" s="164"/>
      <c r="AI155" s="164"/>
      <c r="AJ155" s="164"/>
      <c r="AK155" s="164"/>
      <c r="AL155" s="164"/>
      <c r="AM155" s="164"/>
      <c r="AN155" s="164"/>
      <c r="AO155" s="164"/>
    </row>
    <row r="156" spans="1:41">
      <c r="A156" s="164"/>
      <c r="B156" s="164"/>
      <c r="E156" s="164"/>
      <c r="L156" s="164"/>
      <c r="M156" s="164"/>
      <c r="N156" s="164"/>
      <c r="O156" s="164"/>
      <c r="P156" s="164"/>
      <c r="Q156" s="169"/>
      <c r="S156" s="164"/>
      <c r="T156" s="310"/>
      <c r="U156" s="164"/>
      <c r="V156" s="169"/>
      <c r="W156" s="169"/>
      <c r="X156" s="164"/>
      <c r="Y156" s="164"/>
      <c r="Z156" s="164"/>
      <c r="AA156" s="164"/>
      <c r="AB156" s="164"/>
      <c r="AC156" s="164"/>
      <c r="AD156" s="164"/>
      <c r="AE156" s="164"/>
      <c r="AF156" s="169"/>
      <c r="AG156" s="164"/>
      <c r="AH156" s="164"/>
      <c r="AI156" s="164"/>
      <c r="AJ156" s="164"/>
      <c r="AK156" s="164"/>
      <c r="AL156" s="164"/>
      <c r="AM156" s="164"/>
      <c r="AN156" s="164"/>
      <c r="AO156" s="164"/>
    </row>
    <row r="157" spans="1:41">
      <c r="A157" s="164"/>
      <c r="B157" s="164"/>
      <c r="E157" s="164"/>
      <c r="L157" s="164"/>
      <c r="M157" s="164"/>
      <c r="N157" s="164"/>
      <c r="O157" s="164"/>
      <c r="P157" s="164"/>
      <c r="Q157" s="169"/>
      <c r="S157" s="164"/>
      <c r="T157" s="310"/>
      <c r="U157" s="164"/>
      <c r="V157" s="169"/>
      <c r="W157" s="169"/>
      <c r="X157" s="164"/>
      <c r="Y157" s="164"/>
      <c r="Z157" s="164"/>
      <c r="AA157" s="164"/>
      <c r="AB157" s="164"/>
      <c r="AC157" s="164"/>
      <c r="AD157" s="164"/>
      <c r="AE157" s="164"/>
      <c r="AF157" s="169"/>
      <c r="AG157" s="164"/>
      <c r="AH157" s="164"/>
      <c r="AI157" s="164"/>
      <c r="AJ157" s="164"/>
      <c r="AK157" s="164"/>
      <c r="AL157" s="164"/>
      <c r="AM157" s="164"/>
      <c r="AN157" s="164"/>
      <c r="AO157" s="164"/>
    </row>
    <row r="158" spans="1:41">
      <c r="A158" s="164"/>
      <c r="B158" s="164"/>
      <c r="E158" s="164"/>
      <c r="L158" s="164"/>
      <c r="M158" s="164"/>
      <c r="N158" s="164"/>
      <c r="O158" s="164"/>
      <c r="P158" s="164"/>
      <c r="Q158" s="169"/>
      <c r="S158" s="164"/>
      <c r="T158" s="310"/>
      <c r="U158" s="164"/>
      <c r="V158" s="169"/>
      <c r="W158" s="169"/>
      <c r="X158" s="164"/>
      <c r="Y158" s="164"/>
      <c r="Z158" s="164"/>
      <c r="AA158" s="164"/>
      <c r="AB158" s="164"/>
      <c r="AC158" s="164"/>
      <c r="AD158" s="164"/>
      <c r="AE158" s="164"/>
      <c r="AF158" s="169"/>
      <c r="AG158" s="164"/>
      <c r="AH158" s="164"/>
      <c r="AI158" s="164"/>
      <c r="AJ158" s="164"/>
      <c r="AK158" s="164"/>
      <c r="AL158" s="164"/>
      <c r="AM158" s="164"/>
      <c r="AN158" s="164"/>
      <c r="AO158" s="164"/>
    </row>
    <row r="159" spans="1:41">
      <c r="A159" s="164"/>
      <c r="B159" s="164"/>
      <c r="E159" s="164"/>
      <c r="L159" s="164"/>
      <c r="M159" s="164"/>
      <c r="N159" s="164"/>
      <c r="O159" s="164"/>
      <c r="P159" s="164"/>
      <c r="Q159" s="169"/>
      <c r="S159" s="164"/>
      <c r="T159" s="310"/>
      <c r="U159" s="164"/>
      <c r="V159" s="169"/>
      <c r="W159" s="169"/>
      <c r="X159" s="164"/>
      <c r="Y159" s="164"/>
      <c r="Z159" s="164"/>
      <c r="AA159" s="164"/>
      <c r="AB159" s="164"/>
      <c r="AC159" s="164"/>
      <c r="AD159" s="164"/>
      <c r="AE159" s="164"/>
      <c r="AF159" s="169"/>
      <c r="AG159" s="164"/>
      <c r="AH159" s="164"/>
      <c r="AI159" s="164"/>
      <c r="AJ159" s="164"/>
      <c r="AK159" s="164"/>
      <c r="AL159" s="164"/>
      <c r="AM159" s="164"/>
      <c r="AN159" s="164"/>
      <c r="AO159" s="164"/>
    </row>
    <row r="160" spans="1:41">
      <c r="A160" s="164"/>
      <c r="B160" s="164"/>
      <c r="E160" s="164"/>
      <c r="L160" s="164"/>
      <c r="M160" s="164"/>
      <c r="N160" s="164"/>
      <c r="O160" s="164"/>
      <c r="P160" s="164"/>
      <c r="Q160" s="169"/>
      <c r="S160" s="164"/>
      <c r="T160" s="310"/>
      <c r="U160" s="164"/>
      <c r="V160" s="169"/>
      <c r="W160" s="169"/>
      <c r="X160" s="164"/>
      <c r="Y160" s="164"/>
      <c r="Z160" s="164"/>
      <c r="AA160" s="164"/>
      <c r="AB160" s="164"/>
      <c r="AC160" s="164"/>
      <c r="AD160" s="164"/>
      <c r="AE160" s="164"/>
      <c r="AF160" s="169"/>
      <c r="AG160" s="164"/>
      <c r="AH160" s="164"/>
      <c r="AI160" s="164"/>
      <c r="AJ160" s="164"/>
      <c r="AK160" s="164"/>
      <c r="AL160" s="164"/>
      <c r="AM160" s="164"/>
      <c r="AN160" s="164"/>
      <c r="AO160" s="164"/>
    </row>
    <row r="161" spans="1:41">
      <c r="A161" s="164"/>
      <c r="B161" s="164"/>
      <c r="E161" s="164"/>
      <c r="L161" s="164"/>
      <c r="M161" s="164"/>
      <c r="N161" s="164"/>
      <c r="O161" s="164"/>
      <c r="P161" s="164"/>
      <c r="Q161" s="169"/>
      <c r="S161" s="164"/>
      <c r="T161" s="310"/>
      <c r="U161" s="164"/>
      <c r="V161" s="169"/>
      <c r="W161" s="169"/>
      <c r="X161" s="164"/>
      <c r="Y161" s="164"/>
      <c r="Z161" s="164"/>
      <c r="AA161" s="164"/>
      <c r="AB161" s="164"/>
      <c r="AC161" s="164"/>
      <c r="AD161" s="164"/>
      <c r="AE161" s="164"/>
      <c r="AF161" s="169"/>
      <c r="AG161" s="164"/>
      <c r="AH161" s="164"/>
      <c r="AI161" s="164"/>
      <c r="AJ161" s="164"/>
      <c r="AK161" s="164"/>
      <c r="AL161" s="164"/>
      <c r="AM161" s="164"/>
      <c r="AN161" s="164"/>
      <c r="AO161" s="164"/>
    </row>
    <row r="162" spans="1:41">
      <c r="A162" s="164"/>
      <c r="B162" s="164"/>
      <c r="E162" s="164"/>
      <c r="L162" s="164"/>
      <c r="M162" s="164"/>
      <c r="N162" s="164"/>
      <c r="O162" s="164"/>
      <c r="P162" s="164"/>
      <c r="Q162" s="169"/>
      <c r="S162" s="164"/>
      <c r="T162" s="310"/>
      <c r="U162" s="164"/>
      <c r="V162" s="169"/>
      <c r="W162" s="169"/>
      <c r="X162" s="164"/>
      <c r="Y162" s="164"/>
      <c r="Z162" s="164"/>
      <c r="AA162" s="164"/>
      <c r="AB162" s="164"/>
      <c r="AC162" s="164"/>
      <c r="AD162" s="164"/>
      <c r="AE162" s="164"/>
      <c r="AF162" s="169"/>
      <c r="AG162" s="164"/>
      <c r="AH162" s="164"/>
      <c r="AI162" s="164"/>
      <c r="AJ162" s="164"/>
      <c r="AK162" s="164"/>
      <c r="AL162" s="164"/>
      <c r="AM162" s="164"/>
      <c r="AN162" s="164"/>
      <c r="AO162" s="164"/>
    </row>
    <row r="163" spans="1:41">
      <c r="A163" s="164"/>
      <c r="B163" s="164"/>
      <c r="E163" s="164"/>
      <c r="L163" s="164"/>
      <c r="M163" s="164"/>
      <c r="N163" s="164"/>
      <c r="O163" s="164"/>
      <c r="P163" s="164"/>
      <c r="Q163" s="169"/>
      <c r="S163" s="164"/>
      <c r="T163" s="310"/>
      <c r="U163" s="164"/>
      <c r="V163" s="169"/>
      <c r="W163" s="169"/>
      <c r="X163" s="164"/>
      <c r="Y163" s="164"/>
      <c r="Z163" s="164"/>
      <c r="AA163" s="164"/>
      <c r="AB163" s="164"/>
      <c r="AC163" s="164"/>
      <c r="AD163" s="164"/>
      <c r="AE163" s="164"/>
      <c r="AF163" s="169"/>
      <c r="AG163" s="164"/>
      <c r="AH163" s="164"/>
      <c r="AI163" s="164"/>
      <c r="AJ163" s="164"/>
      <c r="AK163" s="164"/>
      <c r="AL163" s="164"/>
      <c r="AM163" s="164"/>
      <c r="AN163" s="164"/>
      <c r="AO163" s="164"/>
    </row>
    <row r="164" spans="1:41">
      <c r="A164" s="164"/>
      <c r="B164" s="164"/>
      <c r="E164" s="164"/>
      <c r="L164" s="164"/>
      <c r="M164" s="164"/>
      <c r="N164" s="164"/>
      <c r="O164" s="164"/>
      <c r="P164" s="164"/>
      <c r="Q164" s="169"/>
      <c r="S164" s="164"/>
      <c r="T164" s="310"/>
      <c r="U164" s="164"/>
      <c r="V164" s="169"/>
      <c r="W164" s="169"/>
      <c r="X164" s="164"/>
      <c r="Y164" s="164"/>
      <c r="Z164" s="164"/>
      <c r="AA164" s="164"/>
      <c r="AB164" s="164"/>
      <c r="AC164" s="164"/>
      <c r="AD164" s="164"/>
      <c r="AE164" s="164"/>
      <c r="AF164" s="169"/>
      <c r="AG164" s="164"/>
      <c r="AH164" s="164"/>
      <c r="AI164" s="164"/>
      <c r="AJ164" s="164"/>
      <c r="AK164" s="164"/>
      <c r="AL164" s="164"/>
      <c r="AM164" s="164"/>
      <c r="AN164" s="164"/>
      <c r="AO164" s="164"/>
    </row>
    <row r="165" spans="1:41">
      <c r="A165" s="164"/>
      <c r="B165" s="164"/>
      <c r="E165" s="164"/>
      <c r="L165" s="164"/>
      <c r="M165" s="164"/>
      <c r="N165" s="164"/>
      <c r="O165" s="164"/>
      <c r="P165" s="164"/>
      <c r="Q165" s="169"/>
      <c r="S165" s="164"/>
      <c r="T165" s="310"/>
      <c r="U165" s="164"/>
      <c r="V165" s="169"/>
      <c r="W165" s="169"/>
      <c r="X165" s="164"/>
      <c r="Y165" s="164"/>
      <c r="Z165" s="164"/>
      <c r="AA165" s="164"/>
      <c r="AB165" s="164"/>
      <c r="AC165" s="164"/>
      <c r="AD165" s="164"/>
      <c r="AE165" s="164"/>
      <c r="AF165" s="169"/>
      <c r="AG165" s="164"/>
      <c r="AH165" s="164"/>
      <c r="AI165" s="164"/>
      <c r="AJ165" s="164"/>
      <c r="AK165" s="164"/>
      <c r="AL165" s="164"/>
      <c r="AM165" s="164"/>
      <c r="AN165" s="164"/>
      <c r="AO165" s="164"/>
    </row>
    <row r="166" spans="1:41">
      <c r="A166" s="164"/>
      <c r="B166" s="164"/>
      <c r="E166" s="164"/>
      <c r="L166" s="164"/>
      <c r="M166" s="164"/>
      <c r="N166" s="164"/>
      <c r="O166" s="164"/>
      <c r="P166" s="164"/>
      <c r="Q166" s="169"/>
      <c r="S166" s="164"/>
      <c r="T166" s="310"/>
      <c r="U166" s="164"/>
      <c r="V166" s="169"/>
      <c r="W166" s="169"/>
      <c r="X166" s="164"/>
      <c r="Y166" s="164"/>
      <c r="Z166" s="164"/>
      <c r="AA166" s="164"/>
      <c r="AB166" s="164"/>
      <c r="AC166" s="164"/>
      <c r="AD166" s="164"/>
      <c r="AE166" s="164"/>
      <c r="AF166" s="169"/>
      <c r="AG166" s="164"/>
      <c r="AH166" s="164"/>
      <c r="AI166" s="164"/>
      <c r="AJ166" s="164"/>
      <c r="AK166" s="164"/>
      <c r="AL166" s="164"/>
      <c r="AM166" s="164"/>
      <c r="AN166" s="164"/>
      <c r="AO166" s="164"/>
    </row>
    <row r="167" spans="1:41">
      <c r="A167" s="164"/>
      <c r="B167" s="164"/>
      <c r="E167" s="164"/>
      <c r="L167" s="164"/>
      <c r="M167" s="164"/>
      <c r="N167" s="164"/>
      <c r="O167" s="164"/>
      <c r="P167" s="164"/>
      <c r="Q167" s="169"/>
      <c r="S167" s="164"/>
      <c r="T167" s="310"/>
      <c r="U167" s="164"/>
      <c r="V167" s="169"/>
      <c r="W167" s="169"/>
      <c r="X167" s="164"/>
      <c r="Y167" s="164"/>
      <c r="Z167" s="164"/>
      <c r="AA167" s="164"/>
      <c r="AB167" s="164"/>
      <c r="AC167" s="164"/>
      <c r="AD167" s="164"/>
      <c r="AE167" s="164"/>
      <c r="AF167" s="169"/>
      <c r="AG167" s="164"/>
      <c r="AH167" s="164"/>
      <c r="AI167" s="164"/>
      <c r="AJ167" s="164"/>
      <c r="AK167" s="164"/>
      <c r="AL167" s="164"/>
      <c r="AM167" s="164"/>
      <c r="AN167" s="164"/>
      <c r="AO167" s="164"/>
    </row>
    <row r="168" spans="1:41">
      <c r="A168" s="164"/>
      <c r="B168" s="164"/>
      <c r="E168" s="164"/>
      <c r="L168" s="164"/>
      <c r="M168" s="164"/>
      <c r="N168" s="164"/>
      <c r="O168" s="164"/>
      <c r="P168" s="164"/>
      <c r="Q168" s="169"/>
      <c r="S168" s="164"/>
      <c r="T168" s="310"/>
      <c r="U168" s="164"/>
      <c r="V168" s="169"/>
      <c r="W168" s="169"/>
      <c r="X168" s="164"/>
      <c r="Y168" s="164"/>
      <c r="Z168" s="164"/>
      <c r="AA168" s="164"/>
      <c r="AB168" s="164"/>
      <c r="AC168" s="164"/>
      <c r="AD168" s="164"/>
      <c r="AE168" s="164"/>
      <c r="AF168" s="169"/>
      <c r="AG168" s="164"/>
      <c r="AH168" s="164"/>
      <c r="AI168" s="164"/>
      <c r="AJ168" s="164"/>
      <c r="AK168" s="164"/>
      <c r="AL168" s="164"/>
      <c r="AM168" s="164"/>
      <c r="AN168" s="164"/>
      <c r="AO168" s="164"/>
    </row>
    <row r="169" spans="1:41">
      <c r="A169" s="164"/>
      <c r="B169" s="164"/>
      <c r="E169" s="164"/>
      <c r="L169" s="164"/>
      <c r="M169" s="164"/>
      <c r="N169" s="164"/>
      <c r="O169" s="164"/>
      <c r="P169" s="164"/>
      <c r="Q169" s="169"/>
      <c r="S169" s="164"/>
      <c r="T169" s="310"/>
      <c r="U169" s="164"/>
      <c r="V169" s="169"/>
      <c r="W169" s="169"/>
      <c r="X169" s="164"/>
      <c r="Y169" s="164"/>
      <c r="Z169" s="164"/>
      <c r="AA169" s="164"/>
      <c r="AB169" s="164"/>
      <c r="AC169" s="164"/>
      <c r="AD169" s="164"/>
      <c r="AE169" s="164"/>
      <c r="AF169" s="169"/>
      <c r="AG169" s="164"/>
      <c r="AH169" s="164"/>
      <c r="AI169" s="164"/>
      <c r="AJ169" s="164"/>
      <c r="AK169" s="164"/>
      <c r="AL169" s="164"/>
      <c r="AM169" s="164"/>
      <c r="AN169" s="164"/>
      <c r="AO169" s="164"/>
    </row>
    <row r="170" spans="1:41">
      <c r="A170" s="164"/>
      <c r="B170" s="164"/>
      <c r="E170" s="164"/>
      <c r="L170" s="164"/>
      <c r="M170" s="164"/>
      <c r="N170" s="164"/>
      <c r="O170" s="164"/>
      <c r="P170" s="164"/>
      <c r="Q170" s="169"/>
      <c r="S170" s="164"/>
      <c r="T170" s="310"/>
      <c r="U170" s="164"/>
      <c r="V170" s="169"/>
      <c r="W170" s="169"/>
      <c r="X170" s="164"/>
      <c r="Y170" s="164"/>
      <c r="Z170" s="164"/>
      <c r="AA170" s="164"/>
      <c r="AB170" s="164"/>
      <c r="AC170" s="164"/>
      <c r="AD170" s="164"/>
      <c r="AE170" s="164"/>
      <c r="AF170" s="169"/>
      <c r="AG170" s="164"/>
      <c r="AH170" s="164"/>
      <c r="AI170" s="164"/>
      <c r="AJ170" s="164"/>
      <c r="AK170" s="164"/>
      <c r="AL170" s="164"/>
      <c r="AM170" s="164"/>
      <c r="AN170" s="164"/>
      <c r="AO170" s="164"/>
    </row>
    <row r="171" spans="1:41">
      <c r="A171" s="164"/>
      <c r="B171" s="164"/>
      <c r="E171" s="164"/>
      <c r="L171" s="164"/>
      <c r="M171" s="164"/>
      <c r="N171" s="164"/>
      <c r="O171" s="164"/>
      <c r="P171" s="164"/>
      <c r="Q171" s="169"/>
      <c r="S171" s="164"/>
      <c r="T171" s="310"/>
      <c r="U171" s="164"/>
      <c r="V171" s="169"/>
      <c r="W171" s="169"/>
      <c r="X171" s="164"/>
      <c r="Y171" s="164"/>
      <c r="Z171" s="164"/>
      <c r="AA171" s="164"/>
      <c r="AB171" s="164"/>
      <c r="AC171" s="164"/>
      <c r="AD171" s="164"/>
      <c r="AE171" s="164"/>
      <c r="AF171" s="169"/>
      <c r="AG171" s="164"/>
      <c r="AH171" s="164"/>
      <c r="AI171" s="164"/>
      <c r="AJ171" s="164"/>
      <c r="AK171" s="164"/>
      <c r="AL171" s="164"/>
      <c r="AM171" s="164"/>
      <c r="AN171" s="164"/>
      <c r="AO171" s="164"/>
    </row>
    <row r="172" spans="1:41">
      <c r="A172" s="164"/>
      <c r="B172" s="164"/>
      <c r="E172" s="164"/>
      <c r="L172" s="164"/>
      <c r="M172" s="164"/>
      <c r="N172" s="164"/>
      <c r="O172" s="164"/>
      <c r="P172" s="164"/>
      <c r="Q172" s="169"/>
      <c r="S172" s="164"/>
      <c r="T172" s="310"/>
      <c r="U172" s="164"/>
      <c r="V172" s="169"/>
      <c r="W172" s="169"/>
      <c r="X172" s="164"/>
      <c r="Y172" s="164"/>
      <c r="Z172" s="164"/>
      <c r="AA172" s="164"/>
      <c r="AB172" s="164"/>
      <c r="AC172" s="164"/>
      <c r="AD172" s="164"/>
      <c r="AE172" s="164"/>
      <c r="AF172" s="169"/>
      <c r="AG172" s="164"/>
      <c r="AH172" s="164"/>
      <c r="AI172" s="164"/>
      <c r="AJ172" s="164"/>
      <c r="AK172" s="164"/>
      <c r="AL172" s="164"/>
      <c r="AM172" s="164"/>
      <c r="AN172" s="164"/>
      <c r="AO172" s="164"/>
    </row>
    <row r="173" spans="1:41">
      <c r="A173" s="164"/>
      <c r="B173" s="164"/>
      <c r="E173" s="164"/>
      <c r="L173" s="164"/>
      <c r="M173" s="164"/>
      <c r="N173" s="164"/>
      <c r="O173" s="164"/>
      <c r="P173" s="164"/>
      <c r="Q173" s="169"/>
      <c r="S173" s="164"/>
      <c r="T173" s="310"/>
      <c r="U173" s="164"/>
      <c r="V173" s="169"/>
      <c r="W173" s="169"/>
      <c r="X173" s="164"/>
      <c r="Y173" s="164"/>
      <c r="Z173" s="164"/>
      <c r="AA173" s="164"/>
      <c r="AB173" s="164"/>
      <c r="AC173" s="164"/>
      <c r="AD173" s="164"/>
      <c r="AE173" s="164"/>
      <c r="AF173" s="169"/>
      <c r="AG173" s="164"/>
      <c r="AH173" s="164"/>
      <c r="AI173" s="164"/>
      <c r="AJ173" s="164"/>
      <c r="AK173" s="164"/>
      <c r="AL173" s="164"/>
      <c r="AM173" s="164"/>
      <c r="AN173" s="164"/>
      <c r="AO173" s="164"/>
    </row>
    <row r="174" spans="1:41">
      <c r="A174" s="164"/>
      <c r="B174" s="164"/>
      <c r="E174" s="164"/>
      <c r="L174" s="164"/>
      <c r="M174" s="164"/>
      <c r="N174" s="164"/>
      <c r="O174" s="164"/>
      <c r="P174" s="164"/>
      <c r="Q174" s="169"/>
      <c r="S174" s="164"/>
      <c r="T174" s="310"/>
      <c r="U174" s="164"/>
      <c r="V174" s="169"/>
      <c r="W174" s="169"/>
      <c r="X174" s="164"/>
      <c r="Y174" s="164"/>
      <c r="Z174" s="164"/>
      <c r="AA174" s="164"/>
      <c r="AB174" s="164"/>
      <c r="AC174" s="164"/>
      <c r="AD174" s="164"/>
      <c r="AE174" s="164"/>
      <c r="AF174" s="169"/>
      <c r="AG174" s="164"/>
      <c r="AH174" s="164"/>
      <c r="AI174" s="164"/>
      <c r="AJ174" s="164"/>
      <c r="AK174" s="164"/>
      <c r="AL174" s="164"/>
      <c r="AM174" s="164"/>
      <c r="AN174" s="164"/>
      <c r="AO174" s="164"/>
    </row>
    <row r="175" spans="1:41">
      <c r="A175" s="164"/>
      <c r="B175" s="164"/>
      <c r="E175" s="164"/>
      <c r="L175" s="164"/>
      <c r="M175" s="164"/>
      <c r="N175" s="164"/>
      <c r="O175" s="164"/>
      <c r="P175" s="164"/>
      <c r="Q175" s="169"/>
      <c r="S175" s="164"/>
      <c r="T175" s="310"/>
      <c r="U175" s="164"/>
      <c r="V175" s="169"/>
      <c r="W175" s="169"/>
      <c r="X175" s="164"/>
      <c r="Y175" s="164"/>
      <c r="Z175" s="164"/>
      <c r="AA175" s="164"/>
      <c r="AB175" s="164"/>
      <c r="AC175" s="164"/>
      <c r="AD175" s="164"/>
      <c r="AE175" s="164"/>
      <c r="AF175" s="169"/>
      <c r="AG175" s="164"/>
      <c r="AH175" s="164"/>
      <c r="AI175" s="164"/>
      <c r="AJ175" s="164"/>
      <c r="AK175" s="164"/>
      <c r="AL175" s="164"/>
      <c r="AM175" s="164"/>
      <c r="AN175" s="164"/>
      <c r="AO175" s="164"/>
    </row>
    <row r="176" spans="1:41">
      <c r="A176" s="164"/>
      <c r="B176" s="164"/>
      <c r="E176" s="164"/>
      <c r="L176" s="164"/>
      <c r="M176" s="164"/>
      <c r="N176" s="164"/>
      <c r="O176" s="164"/>
      <c r="P176" s="164"/>
      <c r="Q176" s="169"/>
      <c r="S176" s="164"/>
      <c r="T176" s="310"/>
      <c r="U176" s="164"/>
      <c r="V176" s="169"/>
      <c r="W176" s="169"/>
      <c r="X176" s="164"/>
      <c r="Y176" s="164"/>
      <c r="Z176" s="164"/>
      <c r="AA176" s="164"/>
      <c r="AB176" s="164"/>
      <c r="AC176" s="164"/>
      <c r="AD176" s="164"/>
      <c r="AE176" s="164"/>
      <c r="AF176" s="169"/>
      <c r="AG176" s="164"/>
      <c r="AH176" s="164"/>
      <c r="AI176" s="164"/>
      <c r="AJ176" s="164"/>
      <c r="AK176" s="164"/>
      <c r="AL176" s="164"/>
      <c r="AM176" s="164"/>
      <c r="AN176" s="164"/>
      <c r="AO176" s="164"/>
    </row>
    <row r="177" spans="1:41">
      <c r="A177" s="164"/>
      <c r="B177" s="164"/>
      <c r="E177" s="164"/>
      <c r="L177" s="164"/>
      <c r="M177" s="164"/>
      <c r="N177" s="164"/>
      <c r="O177" s="164"/>
      <c r="P177" s="164"/>
      <c r="Q177" s="169"/>
      <c r="S177" s="164"/>
      <c r="T177" s="310"/>
      <c r="U177" s="164"/>
      <c r="V177" s="169"/>
      <c r="W177" s="169"/>
      <c r="X177" s="164"/>
      <c r="Y177" s="164"/>
      <c r="Z177" s="164"/>
      <c r="AA177" s="164"/>
      <c r="AB177" s="164"/>
      <c r="AC177" s="164"/>
      <c r="AD177" s="164"/>
      <c r="AE177" s="164"/>
      <c r="AF177" s="169"/>
      <c r="AG177" s="164"/>
      <c r="AH177" s="164"/>
      <c r="AI177" s="164"/>
      <c r="AJ177" s="164"/>
      <c r="AK177" s="164"/>
      <c r="AL177" s="164"/>
      <c r="AM177" s="164"/>
      <c r="AN177" s="164"/>
      <c r="AO177" s="164"/>
    </row>
    <row r="178" spans="1:41">
      <c r="A178" s="164"/>
      <c r="B178" s="164"/>
      <c r="E178" s="164"/>
      <c r="L178" s="164"/>
      <c r="M178" s="164"/>
      <c r="N178" s="164"/>
      <c r="O178" s="164"/>
      <c r="P178" s="164"/>
      <c r="Q178" s="169"/>
      <c r="S178" s="164"/>
      <c r="T178" s="310"/>
      <c r="U178" s="164"/>
      <c r="V178" s="169"/>
      <c r="W178" s="169"/>
      <c r="X178" s="164"/>
      <c r="Y178" s="164"/>
      <c r="Z178" s="164"/>
      <c r="AA178" s="164"/>
      <c r="AB178" s="164"/>
      <c r="AC178" s="164"/>
      <c r="AD178" s="164"/>
      <c r="AE178" s="164"/>
      <c r="AF178" s="169"/>
      <c r="AG178" s="164"/>
      <c r="AH178" s="164"/>
      <c r="AI178" s="164"/>
      <c r="AJ178" s="164"/>
      <c r="AK178" s="164"/>
      <c r="AL178" s="164"/>
      <c r="AM178" s="164"/>
      <c r="AN178" s="164"/>
      <c r="AO178" s="164"/>
    </row>
    <row r="179" spans="1:41">
      <c r="A179" s="164"/>
      <c r="B179" s="164"/>
      <c r="E179" s="164"/>
      <c r="L179" s="164"/>
      <c r="M179" s="164"/>
      <c r="N179" s="164"/>
      <c r="O179" s="164"/>
      <c r="P179" s="164"/>
      <c r="Q179" s="169"/>
      <c r="S179" s="164"/>
      <c r="T179" s="310"/>
      <c r="U179" s="164"/>
      <c r="V179" s="169"/>
      <c r="W179" s="169"/>
      <c r="X179" s="164"/>
      <c r="Y179" s="164"/>
      <c r="Z179" s="164"/>
      <c r="AA179" s="164"/>
      <c r="AB179" s="164"/>
      <c r="AC179" s="164"/>
      <c r="AD179" s="164"/>
      <c r="AE179" s="164"/>
      <c r="AF179" s="169"/>
      <c r="AG179" s="164"/>
      <c r="AH179" s="164"/>
      <c r="AI179" s="164"/>
      <c r="AJ179" s="164"/>
      <c r="AK179" s="164"/>
      <c r="AL179" s="164"/>
      <c r="AM179" s="164"/>
      <c r="AN179" s="164"/>
      <c r="AO179" s="164"/>
    </row>
    <row r="180" spans="1:41">
      <c r="A180" s="164"/>
      <c r="B180" s="164"/>
      <c r="E180" s="164"/>
      <c r="L180" s="164"/>
      <c r="M180" s="164"/>
      <c r="N180" s="164"/>
      <c r="O180" s="164"/>
      <c r="P180" s="164"/>
      <c r="Q180" s="169"/>
      <c r="S180" s="164"/>
      <c r="T180" s="310"/>
      <c r="U180" s="164"/>
      <c r="V180" s="169"/>
      <c r="W180" s="169"/>
      <c r="X180" s="164"/>
      <c r="Y180" s="164"/>
      <c r="Z180" s="164"/>
      <c r="AA180" s="164"/>
      <c r="AB180" s="164"/>
      <c r="AC180" s="164"/>
      <c r="AD180" s="164"/>
      <c r="AE180" s="164"/>
      <c r="AF180" s="169"/>
      <c r="AG180" s="164"/>
      <c r="AH180" s="164"/>
      <c r="AI180" s="164"/>
      <c r="AJ180" s="164"/>
      <c r="AK180" s="164"/>
      <c r="AL180" s="164"/>
      <c r="AM180" s="164"/>
      <c r="AN180" s="164"/>
      <c r="AO180" s="164"/>
    </row>
    <row r="181" spans="1:41">
      <c r="A181" s="164"/>
      <c r="B181" s="164"/>
      <c r="E181" s="164"/>
      <c r="L181" s="164"/>
      <c r="M181" s="164"/>
      <c r="N181" s="164"/>
      <c r="O181" s="164"/>
      <c r="P181" s="164"/>
      <c r="Q181" s="169"/>
      <c r="S181" s="164"/>
      <c r="T181" s="310"/>
      <c r="U181" s="164"/>
      <c r="V181" s="169"/>
      <c r="W181" s="169"/>
      <c r="X181" s="164"/>
      <c r="Y181" s="164"/>
      <c r="Z181" s="164"/>
      <c r="AA181" s="164"/>
      <c r="AB181" s="164"/>
      <c r="AC181" s="164"/>
      <c r="AD181" s="164"/>
      <c r="AE181" s="164"/>
      <c r="AF181" s="169"/>
      <c r="AG181" s="164"/>
      <c r="AH181" s="164"/>
      <c r="AI181" s="164"/>
      <c r="AJ181" s="164"/>
      <c r="AK181" s="164"/>
      <c r="AL181" s="164"/>
      <c r="AM181" s="164"/>
      <c r="AN181" s="164"/>
      <c r="AO181" s="164"/>
    </row>
    <row r="182" spans="1:41">
      <c r="A182" s="164"/>
      <c r="B182" s="164"/>
      <c r="E182" s="164"/>
      <c r="L182" s="164"/>
      <c r="M182" s="164"/>
      <c r="N182" s="164"/>
      <c r="O182" s="164"/>
      <c r="P182" s="164"/>
      <c r="Q182" s="169"/>
      <c r="S182" s="164"/>
      <c r="T182" s="310"/>
      <c r="U182" s="164"/>
      <c r="V182" s="169"/>
      <c r="W182" s="169"/>
      <c r="X182" s="164"/>
      <c r="Y182" s="164"/>
      <c r="Z182" s="164"/>
      <c r="AA182" s="164"/>
      <c r="AB182" s="164"/>
      <c r="AC182" s="164"/>
      <c r="AD182" s="164"/>
      <c r="AE182" s="164"/>
      <c r="AF182" s="169"/>
      <c r="AG182" s="164"/>
      <c r="AH182" s="164"/>
      <c r="AI182" s="164"/>
      <c r="AJ182" s="164"/>
      <c r="AK182" s="164"/>
      <c r="AL182" s="164"/>
      <c r="AM182" s="164"/>
      <c r="AN182" s="164"/>
      <c r="AO182" s="164"/>
    </row>
    <row r="183" spans="1:41">
      <c r="A183" s="164"/>
      <c r="B183" s="164"/>
      <c r="E183" s="164"/>
      <c r="L183" s="164"/>
      <c r="M183" s="164"/>
      <c r="N183" s="164"/>
      <c r="O183" s="164"/>
      <c r="P183" s="164"/>
      <c r="Q183" s="169"/>
      <c r="S183" s="164"/>
      <c r="T183" s="310"/>
      <c r="U183" s="164"/>
      <c r="V183" s="169"/>
      <c r="W183" s="169"/>
      <c r="X183" s="164"/>
      <c r="Y183" s="164"/>
      <c r="Z183" s="164"/>
      <c r="AA183" s="164"/>
      <c r="AB183" s="164"/>
      <c r="AC183" s="164"/>
      <c r="AD183" s="164"/>
      <c r="AE183" s="164"/>
      <c r="AF183" s="169"/>
      <c r="AG183" s="164"/>
      <c r="AH183" s="164"/>
      <c r="AI183" s="164"/>
      <c r="AJ183" s="164"/>
      <c r="AK183" s="164"/>
      <c r="AL183" s="164"/>
      <c r="AM183" s="164"/>
      <c r="AN183" s="164"/>
      <c r="AO183" s="164"/>
    </row>
    <row r="184" spans="1:41">
      <c r="A184" s="164"/>
      <c r="B184" s="164"/>
      <c r="E184" s="164"/>
      <c r="L184" s="164"/>
      <c r="M184" s="164"/>
      <c r="N184" s="164"/>
      <c r="O184" s="164"/>
      <c r="P184" s="164"/>
      <c r="Q184" s="169"/>
      <c r="S184" s="164"/>
      <c r="T184" s="310"/>
      <c r="U184" s="164"/>
      <c r="V184" s="169"/>
      <c r="W184" s="169"/>
      <c r="X184" s="164"/>
      <c r="Y184" s="164"/>
      <c r="Z184" s="164"/>
      <c r="AA184" s="164"/>
      <c r="AB184" s="164"/>
      <c r="AC184" s="164"/>
      <c r="AD184" s="164"/>
      <c r="AE184" s="164"/>
      <c r="AF184" s="169"/>
      <c r="AG184" s="164"/>
      <c r="AH184" s="164"/>
      <c r="AI184" s="164"/>
      <c r="AJ184" s="164"/>
      <c r="AK184" s="164"/>
      <c r="AL184" s="164"/>
      <c r="AM184" s="164"/>
      <c r="AN184" s="164"/>
      <c r="AO184" s="164"/>
    </row>
    <row r="185" spans="1:41">
      <c r="A185" s="164"/>
      <c r="B185" s="164"/>
      <c r="E185" s="164"/>
      <c r="L185" s="164"/>
      <c r="M185" s="164"/>
      <c r="N185" s="164"/>
      <c r="O185" s="164"/>
      <c r="P185" s="164"/>
      <c r="Q185" s="169"/>
      <c r="S185" s="164"/>
      <c r="T185" s="310"/>
      <c r="U185" s="164"/>
      <c r="V185" s="169"/>
      <c r="W185" s="169"/>
      <c r="X185" s="164"/>
      <c r="Y185" s="164"/>
      <c r="Z185" s="164"/>
      <c r="AA185" s="164"/>
      <c r="AB185" s="164"/>
      <c r="AC185" s="164"/>
      <c r="AD185" s="164"/>
      <c r="AE185" s="164"/>
      <c r="AF185" s="169"/>
      <c r="AG185" s="164"/>
      <c r="AH185" s="164"/>
      <c r="AI185" s="164"/>
      <c r="AJ185" s="164"/>
      <c r="AK185" s="164"/>
      <c r="AL185" s="164"/>
      <c r="AM185" s="164"/>
      <c r="AN185" s="164"/>
      <c r="AO185" s="164"/>
    </row>
    <row r="186" spans="1:41">
      <c r="A186" s="164"/>
      <c r="B186" s="164"/>
      <c r="E186" s="164"/>
      <c r="L186" s="164"/>
      <c r="M186" s="164"/>
      <c r="N186" s="164"/>
      <c r="O186" s="164"/>
      <c r="P186" s="164"/>
      <c r="Q186" s="169"/>
      <c r="S186" s="164"/>
      <c r="T186" s="310"/>
      <c r="U186" s="164"/>
      <c r="V186" s="169"/>
      <c r="W186" s="169"/>
      <c r="X186" s="164"/>
      <c r="Y186" s="164"/>
      <c r="Z186" s="164"/>
      <c r="AA186" s="164"/>
      <c r="AB186" s="164"/>
      <c r="AC186" s="164"/>
      <c r="AD186" s="164"/>
      <c r="AE186" s="164"/>
      <c r="AF186" s="169"/>
      <c r="AG186" s="164"/>
      <c r="AH186" s="164"/>
      <c r="AI186" s="164"/>
      <c r="AJ186" s="164"/>
      <c r="AK186" s="164"/>
      <c r="AL186" s="164"/>
      <c r="AM186" s="164"/>
      <c r="AN186" s="164"/>
      <c r="AO186" s="164"/>
    </row>
    <row r="187" spans="1:41">
      <c r="A187" s="164"/>
      <c r="B187" s="164"/>
      <c r="E187" s="164"/>
      <c r="L187" s="164"/>
      <c r="M187" s="164"/>
      <c r="N187" s="164"/>
      <c r="O187" s="164"/>
      <c r="P187" s="164"/>
      <c r="Q187" s="169"/>
      <c r="S187" s="164"/>
      <c r="T187" s="310"/>
      <c r="U187" s="164"/>
      <c r="V187" s="169"/>
      <c r="W187" s="169"/>
      <c r="X187" s="164"/>
      <c r="Y187" s="164"/>
      <c r="Z187" s="164"/>
      <c r="AA187" s="164"/>
      <c r="AB187" s="164"/>
      <c r="AC187" s="164"/>
      <c r="AD187" s="164"/>
      <c r="AE187" s="164"/>
      <c r="AF187" s="169"/>
      <c r="AG187" s="164"/>
      <c r="AH187" s="164"/>
      <c r="AI187" s="164"/>
      <c r="AJ187" s="164"/>
      <c r="AK187" s="164"/>
      <c r="AL187" s="164"/>
      <c r="AM187" s="164"/>
      <c r="AN187" s="164"/>
      <c r="AO187" s="164"/>
    </row>
    <row r="188" spans="1:41">
      <c r="A188" s="164"/>
      <c r="B188" s="164"/>
      <c r="E188" s="164"/>
      <c r="L188" s="164"/>
      <c r="M188" s="164"/>
      <c r="N188" s="164"/>
      <c r="O188" s="164"/>
      <c r="P188" s="164"/>
      <c r="Q188" s="169"/>
      <c r="S188" s="164"/>
      <c r="T188" s="310"/>
      <c r="U188" s="164"/>
      <c r="V188" s="169"/>
      <c r="W188" s="169"/>
      <c r="X188" s="164"/>
      <c r="Y188" s="164"/>
      <c r="Z188" s="164"/>
      <c r="AA188" s="164"/>
      <c r="AB188" s="164"/>
      <c r="AC188" s="164"/>
      <c r="AD188" s="164"/>
      <c r="AE188" s="164"/>
      <c r="AF188" s="169"/>
      <c r="AG188" s="164"/>
      <c r="AH188" s="164"/>
      <c r="AI188" s="164"/>
      <c r="AJ188" s="164"/>
      <c r="AK188" s="164"/>
      <c r="AL188" s="164"/>
      <c r="AM188" s="164"/>
      <c r="AN188" s="164"/>
      <c r="AO188" s="164"/>
    </row>
    <row r="189" spans="1:41">
      <c r="A189" s="164"/>
      <c r="B189" s="164"/>
      <c r="E189" s="164"/>
      <c r="L189" s="164"/>
      <c r="M189" s="164"/>
      <c r="N189" s="164"/>
      <c r="O189" s="164"/>
      <c r="P189" s="164"/>
      <c r="Q189" s="169"/>
      <c r="S189" s="164"/>
      <c r="T189" s="310"/>
      <c r="U189" s="164"/>
      <c r="V189" s="169"/>
      <c r="W189" s="169"/>
      <c r="X189" s="164"/>
      <c r="Y189" s="164"/>
      <c r="Z189" s="164"/>
      <c r="AA189" s="164"/>
      <c r="AB189" s="164"/>
      <c r="AC189" s="164"/>
      <c r="AD189" s="164"/>
      <c r="AE189" s="164"/>
      <c r="AF189" s="169"/>
      <c r="AG189" s="164"/>
      <c r="AH189" s="164"/>
      <c r="AI189" s="164"/>
      <c r="AJ189" s="164"/>
      <c r="AK189" s="164"/>
      <c r="AL189" s="164"/>
      <c r="AM189" s="164"/>
      <c r="AN189" s="164"/>
      <c r="AO189" s="164"/>
    </row>
    <row r="190" spans="1:41">
      <c r="A190" s="164"/>
      <c r="B190" s="164"/>
      <c r="E190" s="164"/>
      <c r="L190" s="164"/>
      <c r="M190" s="164"/>
      <c r="N190" s="164"/>
      <c r="O190" s="164"/>
      <c r="P190" s="164"/>
      <c r="Q190" s="169"/>
      <c r="S190" s="164"/>
      <c r="T190" s="310"/>
      <c r="U190" s="164"/>
      <c r="V190" s="169"/>
      <c r="W190" s="169"/>
      <c r="X190" s="164"/>
      <c r="Y190" s="164"/>
      <c r="Z190" s="164"/>
      <c r="AA190" s="164"/>
      <c r="AB190" s="164"/>
      <c r="AC190" s="164"/>
      <c r="AD190" s="164"/>
      <c r="AE190" s="164"/>
      <c r="AF190" s="169"/>
      <c r="AG190" s="164"/>
      <c r="AH190" s="164"/>
      <c r="AI190" s="164"/>
      <c r="AJ190" s="164"/>
      <c r="AK190" s="164"/>
      <c r="AL190" s="164"/>
      <c r="AM190" s="164"/>
      <c r="AN190" s="164"/>
      <c r="AO190" s="164"/>
    </row>
    <row r="191" spans="1:41">
      <c r="A191" s="164"/>
      <c r="B191" s="164"/>
      <c r="E191" s="164"/>
      <c r="L191" s="164"/>
      <c r="M191" s="164"/>
      <c r="N191" s="164"/>
      <c r="O191" s="164"/>
      <c r="P191" s="164"/>
      <c r="Q191" s="169"/>
      <c r="S191" s="164"/>
      <c r="T191" s="310"/>
      <c r="U191" s="164"/>
      <c r="V191" s="169"/>
      <c r="W191" s="169"/>
      <c r="X191" s="164"/>
      <c r="Y191" s="164"/>
      <c r="Z191" s="164"/>
      <c r="AA191" s="164"/>
      <c r="AB191" s="164"/>
      <c r="AC191" s="164"/>
      <c r="AD191" s="164"/>
      <c r="AE191" s="164"/>
      <c r="AF191" s="169"/>
      <c r="AG191" s="164"/>
      <c r="AH191" s="164"/>
      <c r="AI191" s="164"/>
      <c r="AJ191" s="164"/>
      <c r="AK191" s="164"/>
      <c r="AL191" s="164"/>
      <c r="AM191" s="164"/>
      <c r="AN191" s="164"/>
      <c r="AO191" s="164"/>
    </row>
    <row r="192" spans="1:41">
      <c r="A192" s="164"/>
      <c r="B192" s="164"/>
      <c r="E192" s="164"/>
      <c r="L192" s="164"/>
      <c r="M192" s="164"/>
      <c r="N192" s="164"/>
      <c r="O192" s="164"/>
      <c r="P192" s="164"/>
      <c r="Q192" s="169"/>
      <c r="S192" s="164"/>
      <c r="T192" s="310"/>
      <c r="U192" s="164"/>
      <c r="V192" s="169"/>
      <c r="W192" s="169"/>
      <c r="X192" s="164"/>
      <c r="Y192" s="164"/>
      <c r="Z192" s="164"/>
      <c r="AA192" s="164"/>
      <c r="AB192" s="164"/>
      <c r="AC192" s="164"/>
      <c r="AD192" s="164"/>
      <c r="AE192" s="164"/>
      <c r="AF192" s="169"/>
      <c r="AG192" s="164"/>
      <c r="AH192" s="164"/>
      <c r="AI192" s="164"/>
      <c r="AJ192" s="164"/>
      <c r="AK192" s="164"/>
      <c r="AL192" s="164"/>
      <c r="AM192" s="164"/>
      <c r="AN192" s="164"/>
      <c r="AO192" s="164"/>
    </row>
    <row r="193" spans="1:41">
      <c r="A193" s="164"/>
      <c r="B193" s="164"/>
      <c r="E193" s="164"/>
      <c r="L193" s="164"/>
      <c r="M193" s="164"/>
      <c r="N193" s="164"/>
      <c r="O193" s="164"/>
      <c r="P193" s="164"/>
      <c r="Q193" s="169"/>
      <c r="S193" s="164"/>
      <c r="T193" s="310"/>
      <c r="U193" s="164"/>
      <c r="V193" s="169"/>
      <c r="W193" s="169"/>
      <c r="X193" s="164"/>
      <c r="Y193" s="164"/>
      <c r="Z193" s="164"/>
      <c r="AA193" s="164"/>
      <c r="AB193" s="164"/>
      <c r="AC193" s="164"/>
      <c r="AD193" s="164"/>
      <c r="AE193" s="164"/>
      <c r="AF193" s="169"/>
      <c r="AG193" s="164"/>
      <c r="AH193" s="164"/>
      <c r="AI193" s="164"/>
      <c r="AJ193" s="164"/>
      <c r="AK193" s="164"/>
      <c r="AL193" s="164"/>
      <c r="AM193" s="164"/>
      <c r="AN193" s="164"/>
      <c r="AO193" s="164"/>
    </row>
    <row r="194" spans="1:41">
      <c r="A194" s="164"/>
      <c r="B194" s="164"/>
      <c r="E194" s="164"/>
      <c r="L194" s="164"/>
      <c r="M194" s="164"/>
      <c r="N194" s="164"/>
      <c r="O194" s="164"/>
      <c r="P194" s="164"/>
      <c r="Q194" s="169"/>
      <c r="S194" s="164"/>
      <c r="T194" s="310"/>
      <c r="U194" s="164"/>
      <c r="V194" s="169"/>
      <c r="W194" s="169"/>
      <c r="X194" s="164"/>
      <c r="Y194" s="164"/>
      <c r="Z194" s="164"/>
      <c r="AA194" s="164"/>
      <c r="AB194" s="164"/>
      <c r="AC194" s="164"/>
      <c r="AD194" s="164"/>
      <c r="AE194" s="164"/>
      <c r="AF194" s="169"/>
      <c r="AG194" s="164"/>
      <c r="AH194" s="164"/>
      <c r="AI194" s="164"/>
      <c r="AJ194" s="164"/>
      <c r="AK194" s="164"/>
      <c r="AL194" s="164"/>
      <c r="AM194" s="164"/>
      <c r="AN194" s="164"/>
      <c r="AO194" s="164"/>
    </row>
    <row r="195" spans="1:41">
      <c r="A195" s="164"/>
      <c r="B195" s="164"/>
      <c r="E195" s="164"/>
      <c r="L195" s="164"/>
      <c r="M195" s="164"/>
      <c r="N195" s="164"/>
      <c r="O195" s="164"/>
      <c r="P195" s="164"/>
      <c r="Q195" s="169"/>
      <c r="S195" s="164"/>
      <c r="T195" s="310"/>
      <c r="U195" s="164"/>
      <c r="V195" s="169"/>
      <c r="W195" s="169"/>
      <c r="X195" s="164"/>
      <c r="Y195" s="164"/>
      <c r="Z195" s="164"/>
      <c r="AA195" s="164"/>
      <c r="AB195" s="164"/>
      <c r="AC195" s="164"/>
      <c r="AD195" s="164"/>
      <c r="AE195" s="164"/>
      <c r="AF195" s="169"/>
      <c r="AG195" s="164"/>
      <c r="AH195" s="164"/>
      <c r="AI195" s="164"/>
      <c r="AJ195" s="164"/>
      <c r="AK195" s="164"/>
      <c r="AL195" s="164"/>
      <c r="AM195" s="164"/>
      <c r="AN195" s="164"/>
      <c r="AO195" s="164"/>
    </row>
    <row r="196" spans="1:41">
      <c r="A196" s="164"/>
      <c r="B196" s="164"/>
      <c r="E196" s="164"/>
      <c r="L196" s="164"/>
      <c r="M196" s="164"/>
      <c r="N196" s="164"/>
      <c r="O196" s="164"/>
      <c r="P196" s="164"/>
      <c r="Q196" s="169"/>
      <c r="S196" s="164"/>
      <c r="T196" s="310"/>
      <c r="U196" s="164"/>
      <c r="V196" s="169"/>
      <c r="W196" s="169"/>
      <c r="X196" s="164"/>
      <c r="Y196" s="164"/>
      <c r="Z196" s="164"/>
      <c r="AA196" s="164"/>
      <c r="AB196" s="164"/>
      <c r="AC196" s="164"/>
      <c r="AD196" s="164"/>
      <c r="AE196" s="164"/>
      <c r="AF196" s="169"/>
      <c r="AG196" s="164"/>
      <c r="AH196" s="164"/>
      <c r="AI196" s="164"/>
      <c r="AJ196" s="164"/>
      <c r="AK196" s="164"/>
      <c r="AL196" s="164"/>
      <c r="AM196" s="164"/>
      <c r="AN196" s="164"/>
      <c r="AO196" s="164"/>
    </row>
    <row r="197" spans="1:41">
      <c r="A197" s="164"/>
      <c r="B197" s="164"/>
      <c r="E197" s="164"/>
      <c r="L197" s="164"/>
      <c r="M197" s="164"/>
      <c r="N197" s="164"/>
      <c r="O197" s="164"/>
      <c r="P197" s="164"/>
      <c r="Q197" s="169"/>
      <c r="S197" s="164"/>
      <c r="T197" s="310"/>
      <c r="U197" s="164"/>
      <c r="V197" s="169"/>
      <c r="W197" s="169"/>
      <c r="X197" s="164"/>
      <c r="Y197" s="164"/>
      <c r="Z197" s="164"/>
      <c r="AA197" s="164"/>
      <c r="AB197" s="164"/>
      <c r="AC197" s="164"/>
      <c r="AD197" s="164"/>
      <c r="AE197" s="164"/>
      <c r="AF197" s="169"/>
      <c r="AG197" s="164"/>
      <c r="AH197" s="164"/>
      <c r="AI197" s="164"/>
      <c r="AJ197" s="164"/>
      <c r="AK197" s="164"/>
      <c r="AL197" s="164"/>
      <c r="AM197" s="164"/>
      <c r="AN197" s="164"/>
      <c r="AO197" s="164"/>
    </row>
    <row r="198" spans="1:41">
      <c r="A198" s="164"/>
      <c r="B198" s="164"/>
      <c r="E198" s="164"/>
      <c r="L198" s="164"/>
      <c r="M198" s="164"/>
      <c r="N198" s="164"/>
      <c r="O198" s="164"/>
      <c r="P198" s="164"/>
      <c r="Q198" s="169"/>
      <c r="S198" s="164"/>
      <c r="T198" s="310"/>
      <c r="U198" s="164"/>
      <c r="V198" s="169"/>
      <c r="W198" s="169"/>
      <c r="X198" s="164"/>
      <c r="Y198" s="164"/>
      <c r="Z198" s="164"/>
      <c r="AA198" s="164"/>
      <c r="AB198" s="164"/>
      <c r="AC198" s="164"/>
      <c r="AD198" s="164"/>
      <c r="AE198" s="164"/>
      <c r="AF198" s="169"/>
      <c r="AG198" s="164"/>
      <c r="AH198" s="164"/>
      <c r="AI198" s="164"/>
      <c r="AJ198" s="164"/>
      <c r="AK198" s="164"/>
      <c r="AL198" s="164"/>
      <c r="AM198" s="164"/>
      <c r="AN198" s="164"/>
      <c r="AO198" s="164"/>
    </row>
  </sheetData>
  <autoFilter ref="A13:AB105"/>
  <mergeCells count="9">
    <mergeCell ref="X12:AB12"/>
    <mergeCell ref="A1:G1"/>
    <mergeCell ref="A2:G2"/>
    <mergeCell ref="I12:M12"/>
    <mergeCell ref="A3:G3"/>
    <mergeCell ref="I11:R11"/>
    <mergeCell ref="S11:AB11"/>
    <mergeCell ref="N12:R12"/>
    <mergeCell ref="S12:W12"/>
  </mergeCells>
  <printOptions horizontalCentered="1"/>
  <pageMargins left="0.74803149606299213" right="0.39370078740157483" top="0.74803149606299213" bottom="4.1338582677165361" header="0.51181102362204722" footer="3.5433070866141736"/>
  <pageSetup paperSize="9" scale="90" firstPageNumber="9" fitToHeight="42" orientation="portrait" blackAndWhite="1" useFirstPageNumber="1" r:id="rId1"/>
  <headerFooter alignWithMargins="0">
    <oddHeader xml:space="preserve">&amp;C   </oddHeader>
    <oddFooter>&amp;C&amp;"Times New Roman,Bold" &amp;P</oddFooter>
  </headerFooter>
  <rowBreaks count="1" manualBreakCount="1">
    <brk id="31" max="7" man="1"/>
  </rowBreaks>
</worksheet>
</file>

<file path=xl/worksheets/sheet9.xml><?xml version="1.0" encoding="utf-8"?>
<worksheet xmlns="http://schemas.openxmlformats.org/spreadsheetml/2006/main" xmlns:r="http://schemas.openxmlformats.org/officeDocument/2006/relationships">
  <sheetPr syncVertical="1" syncRef="A28" transitionEvaluation="1" transitionEntry="1">
    <tabColor rgb="FF92D050"/>
  </sheetPr>
  <dimension ref="A1:AD101"/>
  <sheetViews>
    <sheetView view="pageBreakPreview" topLeftCell="A28" zoomScaleSheetLayoutView="100" workbookViewId="0">
      <selection activeCell="M48" sqref="M48:M49"/>
    </sheetView>
  </sheetViews>
  <sheetFormatPr defaultColWidth="11" defaultRowHeight="12.75"/>
  <cols>
    <col min="1" max="1" width="6.42578125" style="245" customWidth="1"/>
    <col min="2" max="2" width="8.140625" style="245" customWidth="1"/>
    <col min="3" max="3" width="34.5703125" style="323" customWidth="1"/>
    <col min="4" max="4" width="10.42578125" style="246" customWidth="1"/>
    <col min="5" max="5" width="9.42578125" style="246" customWidth="1"/>
    <col min="6" max="6" width="11.140625" style="143" bestFit="1" customWidth="1"/>
    <col min="7" max="7" width="8.5703125" style="143" customWidth="1"/>
    <col min="8" max="8" width="4.42578125" style="661" customWidth="1"/>
    <col min="9" max="9" width="8.5703125" style="246" customWidth="1"/>
    <col min="10" max="10" width="8.42578125" style="246" customWidth="1"/>
    <col min="11" max="11" width="9.7109375" style="246" customWidth="1"/>
    <col min="12" max="12" width="9.140625" style="143" customWidth="1"/>
    <col min="13" max="13" width="10.85546875" style="143" customWidth="1"/>
    <col min="14" max="14" width="10.85546875" style="121" customWidth="1"/>
    <col min="15" max="15" width="14.85546875" style="121" customWidth="1"/>
    <col min="16" max="16" width="29" style="121" customWidth="1"/>
    <col min="17" max="17" width="11.28515625" style="121" customWidth="1"/>
    <col min="18" max="18" width="13.7109375" style="242" customWidth="1"/>
    <col min="19" max="21" width="5.5703125" style="121" customWidth="1"/>
    <col min="22" max="22" width="6.42578125" style="121" customWidth="1"/>
    <col min="23" max="23" width="11.85546875" style="121" customWidth="1"/>
    <col min="24" max="24" width="5.5703125" style="121" customWidth="1"/>
    <col min="25" max="25" width="8.42578125" style="121" customWidth="1"/>
    <col min="26" max="26" width="10.42578125" style="121" customWidth="1"/>
    <col min="27" max="27" width="5.5703125" style="121" customWidth="1"/>
    <col min="28" max="28" width="12.140625" style="121" customWidth="1"/>
    <col min="29" max="30" width="5.5703125" style="121" customWidth="1"/>
    <col min="31" max="32" width="5.5703125" style="143" customWidth="1"/>
    <col min="33" max="33" width="12.42578125" style="143" customWidth="1"/>
    <col min="34" max="16384" width="11" style="143"/>
  </cols>
  <sheetData>
    <row r="1" spans="1:30">
      <c r="A1" s="1032" t="s">
        <v>65</v>
      </c>
      <c r="B1" s="1032"/>
      <c r="C1" s="1032"/>
      <c r="D1" s="1032"/>
      <c r="E1" s="1032"/>
      <c r="F1" s="1032"/>
      <c r="G1" s="1032"/>
      <c r="H1" s="647"/>
      <c r="I1" s="244"/>
      <c r="J1" s="244"/>
      <c r="K1" s="244"/>
      <c r="L1" s="243"/>
      <c r="M1" s="243"/>
    </row>
    <row r="2" spans="1:30">
      <c r="A2" s="1032" t="s">
        <v>66</v>
      </c>
      <c r="B2" s="1032"/>
      <c r="C2" s="1032"/>
      <c r="D2" s="1032"/>
      <c r="E2" s="1032"/>
      <c r="F2" s="1032"/>
      <c r="G2" s="1032"/>
      <c r="H2" s="647"/>
      <c r="I2" s="244"/>
      <c r="J2" s="244"/>
      <c r="K2" s="244"/>
      <c r="L2" s="243"/>
      <c r="M2" s="243"/>
    </row>
    <row r="3" spans="1:30" ht="15.6" customHeight="1">
      <c r="A3" s="1033" t="s">
        <v>125</v>
      </c>
      <c r="B3" s="1033"/>
      <c r="C3" s="1033"/>
      <c r="D3" s="1033"/>
      <c r="E3" s="1033"/>
      <c r="F3" s="1033"/>
      <c r="G3" s="1033"/>
      <c r="H3" s="646"/>
      <c r="I3" s="444"/>
      <c r="J3" s="444"/>
      <c r="K3" s="444"/>
      <c r="L3" s="441"/>
      <c r="M3" s="441"/>
    </row>
    <row r="4" spans="1:30" ht="13.5">
      <c r="A4" s="30"/>
      <c r="B4" s="994"/>
      <c r="C4" s="994"/>
      <c r="D4" s="994"/>
      <c r="E4" s="994"/>
      <c r="F4" s="994"/>
      <c r="G4" s="994"/>
      <c r="H4" s="451"/>
      <c r="I4" s="410"/>
      <c r="J4" s="410"/>
      <c r="K4" s="410"/>
      <c r="L4" s="449"/>
      <c r="M4" s="449"/>
    </row>
    <row r="5" spans="1:30">
      <c r="A5" s="30"/>
      <c r="B5" s="26"/>
      <c r="C5" s="26"/>
      <c r="D5" s="31"/>
      <c r="E5" s="32" t="s">
        <v>6</v>
      </c>
      <c r="F5" s="32" t="s">
        <v>7</v>
      </c>
      <c r="G5" s="32" t="s">
        <v>81</v>
      </c>
      <c r="H5" s="36"/>
      <c r="I5" s="410"/>
      <c r="J5" s="410"/>
      <c r="K5" s="410"/>
      <c r="L5" s="449"/>
      <c r="M5" s="449"/>
    </row>
    <row r="6" spans="1:30">
      <c r="A6" s="30"/>
      <c r="B6" s="33" t="s">
        <v>8</v>
      </c>
      <c r="C6" s="26" t="s">
        <v>9</v>
      </c>
      <c r="D6" s="34" t="s">
        <v>39</v>
      </c>
      <c r="E6" s="28">
        <v>167890</v>
      </c>
      <c r="F6" s="28">
        <v>351000</v>
      </c>
      <c r="G6" s="28">
        <f>SUM(E6:F6)</f>
        <v>518890</v>
      </c>
      <c r="H6" s="34"/>
      <c r="I6" s="410"/>
      <c r="J6" s="410"/>
      <c r="K6" s="410"/>
      <c r="L6" s="449"/>
      <c r="M6" s="449"/>
    </row>
    <row r="7" spans="1:30">
      <c r="A7" s="30"/>
      <c r="B7" s="33" t="s">
        <v>10</v>
      </c>
      <c r="C7" s="35" t="s">
        <v>11</v>
      </c>
      <c r="D7" s="36"/>
      <c r="E7" s="29"/>
      <c r="F7" s="29"/>
      <c r="G7" s="29"/>
      <c r="H7" s="36"/>
      <c r="I7" s="410"/>
      <c r="J7" s="410"/>
      <c r="K7" s="410"/>
      <c r="L7" s="449"/>
      <c r="M7" s="449"/>
    </row>
    <row r="8" spans="1:30">
      <c r="A8" s="30"/>
      <c r="B8" s="33"/>
      <c r="C8" s="35" t="s">
        <v>78</v>
      </c>
      <c r="D8" s="36" t="s">
        <v>39</v>
      </c>
      <c r="E8" s="29">
        <f>G32</f>
        <v>9900</v>
      </c>
      <c r="F8" s="465">
        <f>G52</f>
        <v>158928</v>
      </c>
      <c r="G8" s="29">
        <f>SUM(E8:F8)</f>
        <v>168828</v>
      </c>
      <c r="H8" s="36"/>
      <c r="I8" s="410"/>
      <c r="J8" s="410"/>
      <c r="K8" s="410"/>
      <c r="L8" s="449"/>
      <c r="M8" s="449"/>
    </row>
    <row r="9" spans="1:30">
      <c r="A9" s="30"/>
      <c r="B9" s="37" t="s">
        <v>38</v>
      </c>
      <c r="C9" s="26" t="s">
        <v>18</v>
      </c>
      <c r="D9" s="38" t="s">
        <v>39</v>
      </c>
      <c r="E9" s="39">
        <f>SUM(E6:E8)</f>
        <v>177790</v>
      </c>
      <c r="F9" s="39">
        <f>SUM(F6:F8)</f>
        <v>509928</v>
      </c>
      <c r="G9" s="39">
        <f>SUM(E9:F9)</f>
        <v>687718</v>
      </c>
      <c r="H9" s="34"/>
      <c r="I9" s="254"/>
      <c r="J9" s="254"/>
      <c r="K9" s="254"/>
      <c r="L9" s="254"/>
      <c r="M9" s="254"/>
    </row>
    <row r="10" spans="1:30">
      <c r="A10" s="30"/>
      <c r="B10" s="33"/>
      <c r="C10" s="26"/>
      <c r="D10" s="27"/>
      <c r="E10" s="27"/>
      <c r="F10" s="34"/>
      <c r="G10" s="27"/>
      <c r="H10" s="34"/>
      <c r="I10" s="254"/>
      <c r="J10" s="254"/>
      <c r="K10" s="254"/>
      <c r="L10" s="254"/>
      <c r="M10" s="254"/>
    </row>
    <row r="11" spans="1:30" ht="18" customHeight="1">
      <c r="A11" s="30"/>
      <c r="B11" s="33" t="s">
        <v>19</v>
      </c>
      <c r="C11" s="26" t="s">
        <v>20</v>
      </c>
      <c r="D11" s="26"/>
      <c r="E11" s="26"/>
      <c r="F11" s="40"/>
      <c r="G11" s="26"/>
      <c r="H11" s="40"/>
      <c r="I11" s="254"/>
      <c r="J11" s="254"/>
      <c r="K11" s="254"/>
      <c r="L11" s="254"/>
      <c r="M11" s="254"/>
    </row>
    <row r="12" spans="1:30" s="197" customFormat="1">
      <c r="A12" s="28"/>
      <c r="B12" s="443"/>
      <c r="C12" s="443"/>
      <c r="D12" s="443"/>
      <c r="E12" s="443"/>
      <c r="F12" s="443"/>
      <c r="G12" s="443"/>
      <c r="H12" s="452"/>
      <c r="I12" s="1018" t="s">
        <v>40</v>
      </c>
      <c r="J12" s="1018"/>
      <c r="K12" s="1018"/>
      <c r="L12" s="1018"/>
      <c r="M12" s="1023"/>
      <c r="N12" s="1018"/>
      <c r="O12" s="1018"/>
      <c r="P12" s="1018"/>
      <c r="Q12" s="1018"/>
      <c r="R12" s="1018"/>
      <c r="S12" s="1018" t="s">
        <v>23</v>
      </c>
      <c r="T12" s="1018"/>
      <c r="U12" s="1018"/>
      <c r="V12" s="1018"/>
      <c r="W12" s="1018"/>
      <c r="X12" s="1019"/>
      <c r="Y12" s="1019"/>
      <c r="Z12" s="1019"/>
      <c r="AA12" s="1019"/>
      <c r="AB12" s="1019"/>
    </row>
    <row r="13" spans="1:30" s="197" customFormat="1" ht="13.5" thickBot="1">
      <c r="A13" s="41"/>
      <c r="B13" s="995" t="s">
        <v>72</v>
      </c>
      <c r="C13" s="995"/>
      <c r="D13" s="995"/>
      <c r="E13" s="995"/>
      <c r="F13" s="995"/>
      <c r="G13" s="995"/>
      <c r="H13" s="452"/>
      <c r="I13" s="1020" t="s">
        <v>102</v>
      </c>
      <c r="J13" s="1020"/>
      <c r="K13" s="1020"/>
      <c r="L13" s="1020"/>
      <c r="M13" s="1021"/>
      <c r="N13" s="1020" t="s">
        <v>103</v>
      </c>
      <c r="O13" s="1020"/>
      <c r="P13" s="1020"/>
      <c r="Q13" s="1020"/>
      <c r="R13" s="1020"/>
      <c r="S13" s="1020" t="s">
        <v>102</v>
      </c>
      <c r="T13" s="1020"/>
      <c r="U13" s="1020"/>
      <c r="V13" s="1020"/>
      <c r="W13" s="1020"/>
      <c r="X13" s="1022" t="s">
        <v>103</v>
      </c>
      <c r="Y13" s="1022"/>
      <c r="Z13" s="1022"/>
      <c r="AA13" s="1022"/>
      <c r="AB13" s="1022"/>
    </row>
    <row r="14" spans="1:30" s="197" customFormat="1" ht="14.25" thickTop="1" thickBot="1">
      <c r="A14" s="41"/>
      <c r="B14" s="145"/>
      <c r="C14" s="145" t="s">
        <v>21</v>
      </c>
      <c r="D14" s="145"/>
      <c r="E14" s="145" t="s">
        <v>40</v>
      </c>
      <c r="F14" s="145" t="s">
        <v>82</v>
      </c>
      <c r="G14" s="42" t="s">
        <v>81</v>
      </c>
      <c r="H14" s="36"/>
      <c r="I14" s="198" t="s">
        <v>52</v>
      </c>
      <c r="J14" s="198" t="s">
        <v>53</v>
      </c>
      <c r="K14" s="198" t="s">
        <v>54</v>
      </c>
      <c r="L14" s="198" t="s">
        <v>55</v>
      </c>
      <c r="M14" s="199" t="s">
        <v>56</v>
      </c>
      <c r="N14" s="198" t="s">
        <v>52</v>
      </c>
      <c r="O14" s="198" t="s">
        <v>53</v>
      </c>
      <c r="P14" s="198" t="s">
        <v>54</v>
      </c>
      <c r="Q14" s="198" t="s">
        <v>55</v>
      </c>
      <c r="R14" s="199" t="s">
        <v>56</v>
      </c>
      <c r="S14" s="198" t="s">
        <v>52</v>
      </c>
      <c r="T14" s="198" t="s">
        <v>53</v>
      </c>
      <c r="U14" s="198" t="s">
        <v>54</v>
      </c>
      <c r="V14" s="198" t="s">
        <v>55</v>
      </c>
      <c r="W14" s="199" t="s">
        <v>56</v>
      </c>
      <c r="X14" s="200" t="s">
        <v>52</v>
      </c>
      <c r="Y14" s="200" t="s">
        <v>53</v>
      </c>
      <c r="Z14" s="200" t="s">
        <v>54</v>
      </c>
      <c r="AA14" s="200" t="s">
        <v>55</v>
      </c>
      <c r="AB14" s="201" t="s">
        <v>56</v>
      </c>
    </row>
    <row r="15" spans="1:30" s="197" customFormat="1" ht="13.5" thickTop="1">
      <c r="A15" s="28"/>
      <c r="B15" s="36"/>
      <c r="C15" s="36"/>
      <c r="D15" s="36"/>
      <c r="E15" s="36"/>
      <c r="F15" s="36"/>
      <c r="G15" s="29"/>
      <c r="H15" s="36"/>
      <c r="I15" s="256"/>
      <c r="J15" s="256"/>
      <c r="K15" s="256"/>
      <c r="L15" s="256"/>
      <c r="M15" s="645"/>
      <c r="N15" s="256"/>
      <c r="O15" s="256"/>
      <c r="P15" s="256"/>
      <c r="Q15" s="256"/>
      <c r="R15" s="645"/>
      <c r="S15" s="256"/>
      <c r="T15" s="256"/>
      <c r="U15" s="256"/>
      <c r="V15" s="256"/>
      <c r="W15" s="645"/>
      <c r="X15" s="257"/>
      <c r="Y15" s="257"/>
      <c r="Z15" s="257"/>
      <c r="AA15" s="257"/>
      <c r="AB15" s="258"/>
    </row>
    <row r="16" spans="1:30" ht="13.9" customHeight="1">
      <c r="C16" s="322" t="s">
        <v>42</v>
      </c>
      <c r="D16" s="248"/>
      <c r="E16" s="248"/>
      <c r="F16" s="248"/>
      <c r="G16" s="248"/>
      <c r="H16" s="410"/>
      <c r="I16" s="121"/>
      <c r="J16" s="121"/>
      <c r="K16" s="121"/>
      <c r="L16" s="121"/>
      <c r="M16" s="121"/>
      <c r="R16" s="121"/>
      <c r="Z16" s="143"/>
      <c r="AA16" s="143"/>
      <c r="AB16" s="143"/>
      <c r="AC16" s="143"/>
      <c r="AD16" s="143"/>
    </row>
    <row r="17" spans="1:30" ht="13.9" customHeight="1">
      <c r="A17" s="245" t="s">
        <v>43</v>
      </c>
      <c r="B17" s="250">
        <v>3452</v>
      </c>
      <c r="C17" s="322" t="s">
        <v>36</v>
      </c>
      <c r="F17" s="246"/>
      <c r="G17" s="246"/>
      <c r="H17" s="320"/>
      <c r="I17" s="121"/>
      <c r="J17" s="121"/>
      <c r="K17" s="121"/>
      <c r="L17" s="121"/>
      <c r="M17" s="121"/>
      <c r="R17" s="121"/>
      <c r="X17" s="143"/>
      <c r="Y17" s="143"/>
      <c r="Z17" s="143"/>
      <c r="AA17" s="143"/>
      <c r="AB17" s="143"/>
      <c r="AC17" s="143"/>
      <c r="AD17" s="143"/>
    </row>
    <row r="18" spans="1:30" ht="13.9" customHeight="1">
      <c r="A18" s="249"/>
      <c r="B18" s="249">
        <v>80</v>
      </c>
      <c r="C18" s="355" t="s">
        <v>32</v>
      </c>
      <c r="D18" s="354"/>
      <c r="E18" s="354"/>
      <c r="F18" s="354"/>
      <c r="G18" s="354"/>
      <c r="H18" s="654"/>
      <c r="I18" s="121"/>
      <c r="J18" s="121"/>
      <c r="K18" s="121"/>
      <c r="L18" s="121"/>
      <c r="M18" s="121"/>
      <c r="R18" s="121"/>
      <c r="X18" s="143"/>
      <c r="Y18" s="143"/>
      <c r="Z18" s="143"/>
      <c r="AA18" s="143"/>
      <c r="AB18" s="143"/>
      <c r="AC18" s="143"/>
      <c r="AD18" s="143"/>
    </row>
    <row r="19" spans="1:30" ht="14.45" customHeight="1">
      <c r="A19" s="249"/>
      <c r="B19" s="350">
        <v>80.103999999999999</v>
      </c>
      <c r="C19" s="327" t="s">
        <v>114</v>
      </c>
      <c r="D19" s="354"/>
      <c r="E19" s="354"/>
      <c r="F19" s="354"/>
      <c r="G19" s="354"/>
      <c r="H19" s="654"/>
      <c r="I19" s="121"/>
      <c r="J19" s="121"/>
      <c r="K19" s="121"/>
      <c r="L19" s="121"/>
      <c r="M19" s="121"/>
      <c r="R19" s="121"/>
      <c r="Z19" s="143"/>
      <c r="AA19" s="143"/>
      <c r="AB19" s="143"/>
      <c r="AC19" s="143"/>
      <c r="AD19" s="143"/>
    </row>
    <row r="20" spans="1:30" ht="14.45" customHeight="1">
      <c r="A20" s="249"/>
      <c r="B20" s="369">
        <v>63</v>
      </c>
      <c r="C20" s="355" t="s">
        <v>115</v>
      </c>
      <c r="D20" s="354"/>
      <c r="E20" s="354"/>
      <c r="F20" s="354"/>
      <c r="G20" s="354"/>
      <c r="H20" s="654"/>
      <c r="I20" s="121"/>
      <c r="J20" s="121"/>
      <c r="K20" s="121"/>
      <c r="L20" s="121"/>
      <c r="M20" s="121"/>
      <c r="R20" s="121"/>
      <c r="Z20" s="143"/>
      <c r="AA20" s="143"/>
      <c r="AB20" s="143"/>
      <c r="AC20" s="143"/>
      <c r="AD20" s="143"/>
    </row>
    <row r="21" spans="1:30" ht="14.45" customHeight="1">
      <c r="A21" s="249"/>
      <c r="B21" s="369" t="s">
        <v>110</v>
      </c>
      <c r="C21" s="355" t="s">
        <v>116</v>
      </c>
      <c r="D21" s="252"/>
      <c r="E21" s="253">
        <v>2000</v>
      </c>
      <c r="F21" s="529">
        <v>0</v>
      </c>
      <c r="G21" s="253">
        <f t="shared" ref="G21:G27" si="0">SUM(E21:F21)</f>
        <v>2000</v>
      </c>
      <c r="H21" s="655" t="s">
        <v>147</v>
      </c>
      <c r="I21" s="121" t="s">
        <v>79</v>
      </c>
      <c r="J21" s="121" t="s">
        <v>76</v>
      </c>
      <c r="K21" s="121" t="s">
        <v>117</v>
      </c>
      <c r="L21" s="121">
        <v>100</v>
      </c>
      <c r="M21" s="242">
        <v>4011002038</v>
      </c>
      <c r="R21" s="121"/>
      <c r="S21" s="121" t="s">
        <v>74</v>
      </c>
      <c r="T21" s="121" t="s">
        <v>80</v>
      </c>
      <c r="U21" s="121" t="s">
        <v>75</v>
      </c>
      <c r="V21" s="121">
        <v>100</v>
      </c>
      <c r="W21" s="121">
        <v>4021001003</v>
      </c>
      <c r="Z21" s="143"/>
      <c r="AA21" s="143"/>
      <c r="AB21" s="143"/>
      <c r="AC21" s="143"/>
      <c r="AD21" s="143"/>
    </row>
    <row r="22" spans="1:30" ht="14.45" customHeight="1">
      <c r="A22" s="249"/>
      <c r="B22" s="369" t="s">
        <v>118</v>
      </c>
      <c r="C22" s="355" t="s">
        <v>119</v>
      </c>
      <c r="D22" s="252"/>
      <c r="E22" s="253">
        <v>1000</v>
      </c>
      <c r="F22" s="529">
        <v>0</v>
      </c>
      <c r="G22" s="253">
        <f t="shared" si="0"/>
        <v>1000</v>
      </c>
      <c r="H22" s="655" t="s">
        <v>147</v>
      </c>
      <c r="I22" s="121" t="s">
        <v>79</v>
      </c>
      <c r="J22" s="121" t="s">
        <v>76</v>
      </c>
      <c r="K22" s="121" t="s">
        <v>119</v>
      </c>
      <c r="L22" s="121">
        <v>100</v>
      </c>
      <c r="M22" s="242" t="s">
        <v>120</v>
      </c>
      <c r="R22" s="121"/>
      <c r="S22" s="121" t="s">
        <v>74</v>
      </c>
      <c r="T22" s="121" t="s">
        <v>80</v>
      </c>
      <c r="U22" s="121" t="s">
        <v>75</v>
      </c>
      <c r="V22" s="121">
        <v>100</v>
      </c>
      <c r="W22" s="121">
        <v>4021001003</v>
      </c>
      <c r="Z22" s="143"/>
      <c r="AA22" s="143"/>
      <c r="AB22" s="143"/>
      <c r="AC22" s="143"/>
      <c r="AD22" s="143"/>
    </row>
    <row r="23" spans="1:30" s="370" customFormat="1">
      <c r="A23" s="321" t="s">
        <v>129</v>
      </c>
      <c r="B23" s="369" t="s">
        <v>135</v>
      </c>
      <c r="C23" s="249" t="s">
        <v>138</v>
      </c>
      <c r="D23" s="220"/>
      <c r="E23" s="219">
        <v>2500</v>
      </c>
      <c r="F23" s="530">
        <v>0</v>
      </c>
      <c r="G23" s="253">
        <f t="shared" si="0"/>
        <v>2500</v>
      </c>
      <c r="H23" s="656" t="s">
        <v>139</v>
      </c>
      <c r="I23" s="121" t="s">
        <v>77</v>
      </c>
      <c r="J23" s="121" t="s">
        <v>46</v>
      </c>
      <c r="K23" s="121" t="s">
        <v>160</v>
      </c>
      <c r="L23" s="121">
        <v>100</v>
      </c>
      <c r="M23" s="121" t="s">
        <v>161</v>
      </c>
      <c r="N23" s="371"/>
      <c r="O23" s="371"/>
      <c r="P23" s="371"/>
      <c r="Q23" s="371"/>
      <c r="R23" s="371"/>
      <c r="S23" s="371"/>
      <c r="T23" s="371"/>
      <c r="U23" s="371"/>
      <c r="V23" s="371"/>
      <c r="W23" s="371"/>
      <c r="X23" s="371"/>
      <c r="Y23" s="371"/>
    </row>
    <row r="24" spans="1:30" s="370" customFormat="1" ht="25.5">
      <c r="A24" s="321" t="s">
        <v>129</v>
      </c>
      <c r="B24" s="369" t="s">
        <v>136</v>
      </c>
      <c r="C24" s="249" t="s">
        <v>146</v>
      </c>
      <c r="D24" s="220"/>
      <c r="E24" s="219">
        <v>800</v>
      </c>
      <c r="F24" s="530">
        <v>0</v>
      </c>
      <c r="G24" s="253">
        <f t="shared" si="0"/>
        <v>800</v>
      </c>
      <c r="H24" s="656" t="s">
        <v>139</v>
      </c>
      <c r="I24" s="121" t="s">
        <v>77</v>
      </c>
      <c r="J24" s="121" t="s">
        <v>46</v>
      </c>
      <c r="K24" s="121" t="s">
        <v>162</v>
      </c>
      <c r="L24" s="121">
        <v>100</v>
      </c>
      <c r="M24" s="121" t="s">
        <v>163</v>
      </c>
      <c r="N24" s="371"/>
      <c r="O24" s="371"/>
      <c r="P24" s="371"/>
      <c r="Q24" s="371"/>
      <c r="R24" s="371"/>
      <c r="S24" s="371"/>
      <c r="T24" s="371"/>
      <c r="U24" s="371"/>
      <c r="V24" s="371"/>
      <c r="W24" s="371"/>
      <c r="X24" s="371"/>
      <c r="Y24" s="371"/>
    </row>
    <row r="25" spans="1:30" s="370" customFormat="1" ht="25.5">
      <c r="A25" s="321" t="s">
        <v>129</v>
      </c>
      <c r="B25" s="369" t="s">
        <v>137</v>
      </c>
      <c r="C25" s="249" t="s">
        <v>159</v>
      </c>
      <c r="D25" s="220"/>
      <c r="E25" s="219">
        <v>100</v>
      </c>
      <c r="F25" s="530">
        <v>0</v>
      </c>
      <c r="G25" s="253">
        <f t="shared" si="0"/>
        <v>100</v>
      </c>
      <c r="H25" s="656" t="s">
        <v>131</v>
      </c>
      <c r="I25" s="121" t="s">
        <v>79</v>
      </c>
      <c r="J25" s="121" t="s">
        <v>76</v>
      </c>
      <c r="K25" s="121" t="s">
        <v>109</v>
      </c>
      <c r="L25" s="121">
        <v>100</v>
      </c>
      <c r="M25" s="121" t="s">
        <v>164</v>
      </c>
      <c r="N25" s="371"/>
      <c r="O25" s="371"/>
      <c r="P25" s="371"/>
      <c r="Q25" s="371"/>
      <c r="R25" s="371"/>
      <c r="S25" s="371"/>
      <c r="T25" s="371"/>
      <c r="U25" s="371"/>
      <c r="V25" s="371"/>
      <c r="W25" s="371"/>
      <c r="X25" s="371"/>
      <c r="Y25" s="371"/>
    </row>
    <row r="26" spans="1:30" s="370" customFormat="1" ht="14.45" customHeight="1">
      <c r="A26" s="321" t="s">
        <v>129</v>
      </c>
      <c r="B26" s="369" t="s">
        <v>143</v>
      </c>
      <c r="C26" s="249" t="s">
        <v>145</v>
      </c>
      <c r="D26" s="220"/>
      <c r="E26" s="219">
        <v>2000</v>
      </c>
      <c r="F26" s="530">
        <v>0</v>
      </c>
      <c r="G26" s="253">
        <f t="shared" si="0"/>
        <v>2000</v>
      </c>
      <c r="H26" s="656" t="s">
        <v>149</v>
      </c>
      <c r="I26" s="121" t="s">
        <v>79</v>
      </c>
      <c r="J26" s="121" t="s">
        <v>76</v>
      </c>
      <c r="K26" s="121" t="s">
        <v>145</v>
      </c>
      <c r="L26" s="121">
        <v>100</v>
      </c>
      <c r="M26" s="121" t="s">
        <v>165</v>
      </c>
      <c r="N26" s="371"/>
      <c r="O26" s="371"/>
      <c r="P26" s="371"/>
      <c r="Q26" s="371"/>
      <c r="R26" s="371"/>
      <c r="S26" s="371"/>
      <c r="T26" s="371"/>
      <c r="U26" s="371"/>
      <c r="V26" s="371"/>
      <c r="W26" s="371"/>
      <c r="X26" s="371"/>
      <c r="Y26" s="371"/>
    </row>
    <row r="27" spans="1:30" s="370" customFormat="1">
      <c r="A27" s="321" t="s">
        <v>129</v>
      </c>
      <c r="B27" s="369" t="s">
        <v>144</v>
      </c>
      <c r="C27" s="249" t="s">
        <v>158</v>
      </c>
      <c r="D27" s="220"/>
      <c r="E27" s="219">
        <v>1500</v>
      </c>
      <c r="F27" s="530">
        <v>0</v>
      </c>
      <c r="G27" s="253">
        <f t="shared" si="0"/>
        <v>1500</v>
      </c>
      <c r="H27" s="656" t="s">
        <v>150</v>
      </c>
      <c r="I27" s="121" t="s">
        <v>79</v>
      </c>
      <c r="J27" s="121" t="s">
        <v>76</v>
      </c>
      <c r="K27" s="121" t="s">
        <v>158</v>
      </c>
      <c r="L27" s="121">
        <v>100</v>
      </c>
      <c r="M27" s="121" t="s">
        <v>166</v>
      </c>
      <c r="N27" s="371"/>
      <c r="O27" s="371"/>
      <c r="P27" s="371"/>
      <c r="Q27" s="371"/>
      <c r="R27" s="371"/>
      <c r="S27" s="371"/>
      <c r="T27" s="371"/>
      <c r="U27" s="371"/>
      <c r="V27" s="371"/>
      <c r="W27" s="371"/>
      <c r="X27" s="371"/>
      <c r="Y27" s="371"/>
    </row>
    <row r="28" spans="1:30" ht="14.1" customHeight="1">
      <c r="A28" s="249" t="s">
        <v>38</v>
      </c>
      <c r="B28" s="369">
        <v>63</v>
      </c>
      <c r="C28" s="355" t="s">
        <v>115</v>
      </c>
      <c r="D28" s="252"/>
      <c r="E28" s="341">
        <f>SUM(E21:E27)</f>
        <v>9900</v>
      </c>
      <c r="F28" s="531">
        <f>SUM(F21:F22)</f>
        <v>0</v>
      </c>
      <c r="G28" s="341">
        <f>SUM(G21:G27)</f>
        <v>9900</v>
      </c>
      <c r="H28" s="655"/>
      <c r="I28" s="121"/>
      <c r="J28" s="121"/>
      <c r="K28" s="121"/>
      <c r="L28" s="121"/>
      <c r="M28" s="121"/>
      <c r="R28" s="121"/>
      <c r="Z28" s="143"/>
      <c r="AA28" s="143"/>
      <c r="AB28" s="143"/>
      <c r="AC28" s="143"/>
      <c r="AD28" s="143"/>
    </row>
    <row r="29" spans="1:30" ht="14.1" customHeight="1">
      <c r="A29" s="249" t="s">
        <v>38</v>
      </c>
      <c r="B29" s="350">
        <v>80.103999999999999</v>
      </c>
      <c r="C29" s="327" t="s">
        <v>114</v>
      </c>
      <c r="D29" s="220"/>
      <c r="E29" s="223">
        <f t="shared" ref="E29:F29" si="1">E28</f>
        <v>9900</v>
      </c>
      <c r="F29" s="532">
        <f t="shared" si="1"/>
        <v>0</v>
      </c>
      <c r="G29" s="223">
        <f t="shared" ref="G29:G31" si="2">G28</f>
        <v>9900</v>
      </c>
      <c r="H29" s="510"/>
      <c r="I29" s="121"/>
      <c r="J29" s="121"/>
      <c r="K29" s="121"/>
      <c r="L29" s="121"/>
      <c r="M29" s="121"/>
      <c r="R29" s="121"/>
      <c r="Z29" s="143"/>
      <c r="AA29" s="143"/>
      <c r="AB29" s="143"/>
      <c r="AC29" s="143"/>
      <c r="AD29" s="143"/>
    </row>
    <row r="30" spans="1:30" ht="14.1" customHeight="1">
      <c r="A30" s="249" t="s">
        <v>38</v>
      </c>
      <c r="B30" s="249">
        <v>80</v>
      </c>
      <c r="C30" s="355" t="s">
        <v>32</v>
      </c>
      <c r="D30" s="324"/>
      <c r="E30" s="223">
        <f>E29</f>
        <v>9900</v>
      </c>
      <c r="F30" s="532">
        <f t="shared" ref="F30:F31" si="3">F29</f>
        <v>0</v>
      </c>
      <c r="G30" s="223">
        <f t="shared" si="2"/>
        <v>9900</v>
      </c>
      <c r="H30" s="509"/>
      <c r="I30" s="121"/>
      <c r="J30" s="121"/>
      <c r="K30" s="121"/>
      <c r="L30" s="121"/>
      <c r="M30" s="121"/>
      <c r="R30" s="121"/>
      <c r="Z30" s="143"/>
      <c r="AA30" s="143"/>
      <c r="AB30" s="143"/>
      <c r="AC30" s="143"/>
      <c r="AD30" s="143"/>
    </row>
    <row r="31" spans="1:30" s="328" customFormat="1" ht="14.1" customHeight="1">
      <c r="A31" s="249" t="s">
        <v>38</v>
      </c>
      <c r="B31" s="326">
        <v>3452</v>
      </c>
      <c r="C31" s="327" t="s">
        <v>36</v>
      </c>
      <c r="D31" s="324"/>
      <c r="E31" s="219">
        <f>E30</f>
        <v>9900</v>
      </c>
      <c r="F31" s="530">
        <f t="shared" si="3"/>
        <v>0</v>
      </c>
      <c r="G31" s="219">
        <f t="shared" si="2"/>
        <v>9900</v>
      </c>
      <c r="H31" s="509"/>
      <c r="I31" s="122"/>
      <c r="J31" s="122"/>
      <c r="K31" s="122"/>
      <c r="L31" s="122"/>
      <c r="M31" s="122"/>
      <c r="N31" s="122"/>
      <c r="O31" s="122"/>
      <c r="P31" s="122"/>
      <c r="Q31" s="122"/>
      <c r="R31" s="122"/>
      <c r="S31" s="122"/>
      <c r="T31" s="122"/>
      <c r="U31" s="122"/>
      <c r="V31" s="122"/>
      <c r="W31" s="122"/>
      <c r="X31" s="122"/>
      <c r="Y31" s="122"/>
    </row>
    <row r="32" spans="1:30" ht="14.1" customHeight="1">
      <c r="A32" s="251" t="s">
        <v>38</v>
      </c>
      <c r="B32" s="251"/>
      <c r="C32" s="329" t="s">
        <v>42</v>
      </c>
      <c r="D32" s="325"/>
      <c r="E32" s="216">
        <f t="shared" ref="E32" si="4">E31</f>
        <v>9900</v>
      </c>
      <c r="F32" s="533">
        <f t="shared" ref="F32:G32" si="5">F31</f>
        <v>0</v>
      </c>
      <c r="G32" s="216">
        <f t="shared" si="5"/>
        <v>9900</v>
      </c>
      <c r="H32" s="509"/>
      <c r="I32" s="122"/>
      <c r="J32" s="122"/>
      <c r="K32" s="122"/>
      <c r="L32" s="122"/>
      <c r="M32" s="122"/>
      <c r="N32" s="122"/>
      <c r="O32" s="122"/>
      <c r="P32" s="122"/>
      <c r="Q32" s="122"/>
      <c r="R32" s="122"/>
      <c r="S32" s="122"/>
      <c r="T32" s="122"/>
      <c r="U32" s="122"/>
      <c r="V32" s="122"/>
      <c r="W32" s="122"/>
      <c r="X32" s="122"/>
      <c r="Y32" s="122"/>
      <c r="Z32" s="328"/>
      <c r="AA32" s="328"/>
      <c r="AB32" s="328"/>
      <c r="AC32" s="143"/>
      <c r="AD32" s="143"/>
    </row>
    <row r="33" spans="1:30">
      <c r="A33" s="249"/>
      <c r="B33" s="249"/>
      <c r="C33" s="327"/>
      <c r="D33" s="324"/>
      <c r="E33" s="324"/>
      <c r="F33" s="530"/>
      <c r="G33" s="324"/>
      <c r="H33" s="509"/>
      <c r="I33" s="122"/>
      <c r="J33" s="122"/>
      <c r="K33" s="122"/>
      <c r="L33" s="122"/>
      <c r="M33" s="122"/>
      <c r="N33" s="122"/>
      <c r="O33" s="122"/>
      <c r="P33" s="122"/>
      <c r="Q33" s="122"/>
      <c r="R33" s="122"/>
      <c r="S33" s="122"/>
      <c r="T33" s="122"/>
      <c r="U33" s="122"/>
      <c r="V33" s="122"/>
      <c r="W33" s="122"/>
      <c r="X33" s="122"/>
      <c r="Y33" s="122"/>
      <c r="Z33" s="328"/>
      <c r="AA33" s="328"/>
      <c r="AB33" s="328"/>
      <c r="AC33" s="143"/>
      <c r="AD33" s="143"/>
    </row>
    <row r="34" spans="1:30" ht="13.9" customHeight="1">
      <c r="A34" s="249"/>
      <c r="B34" s="249"/>
      <c r="C34" s="327" t="s">
        <v>12</v>
      </c>
      <c r="D34" s="324"/>
      <c r="E34" s="324"/>
      <c r="F34" s="530"/>
      <c r="G34" s="324"/>
      <c r="H34" s="509"/>
      <c r="I34" s="122"/>
      <c r="J34" s="122"/>
      <c r="K34" s="122"/>
      <c r="L34" s="122"/>
      <c r="M34" s="122"/>
      <c r="N34" s="122"/>
      <c r="O34" s="122"/>
      <c r="P34" s="122"/>
      <c r="Q34" s="122"/>
      <c r="R34" s="122"/>
      <c r="S34" s="122"/>
      <c r="T34" s="122"/>
      <c r="U34" s="122"/>
      <c r="V34" s="122"/>
      <c r="W34" s="122"/>
      <c r="X34" s="122"/>
      <c r="Y34" s="122"/>
      <c r="Z34" s="328"/>
      <c r="AA34" s="328"/>
      <c r="AB34" s="328"/>
      <c r="AC34" s="143"/>
      <c r="AD34" s="143"/>
    </row>
    <row r="35" spans="1:30" ht="13.9" customHeight="1">
      <c r="A35" s="249" t="s">
        <v>43</v>
      </c>
      <c r="B35" s="326">
        <v>5452</v>
      </c>
      <c r="C35" s="327" t="s">
        <v>22</v>
      </c>
      <c r="D35" s="324"/>
      <c r="E35" s="324"/>
      <c r="F35" s="530"/>
      <c r="G35" s="324"/>
      <c r="H35" s="509"/>
      <c r="I35" s="121"/>
      <c r="J35" s="121"/>
      <c r="K35" s="121"/>
      <c r="L35" s="121"/>
      <c r="M35" s="121"/>
      <c r="R35" s="121"/>
      <c r="Z35" s="143"/>
      <c r="AA35" s="143"/>
      <c r="AB35" s="143"/>
      <c r="AC35" s="143"/>
      <c r="AD35" s="143"/>
    </row>
    <row r="36" spans="1:30" ht="13.9" customHeight="1">
      <c r="A36" s="249"/>
      <c r="B36" s="359">
        <v>1</v>
      </c>
      <c r="C36" s="355" t="s">
        <v>64</v>
      </c>
      <c r="D36" s="368"/>
      <c r="E36" s="368"/>
      <c r="F36" s="534"/>
      <c r="G36" s="368"/>
      <c r="H36" s="657"/>
      <c r="I36" s="121"/>
      <c r="J36" s="121"/>
      <c r="K36" s="121"/>
      <c r="L36" s="121"/>
      <c r="M36" s="121"/>
      <c r="R36" s="121"/>
      <c r="Z36" s="143"/>
      <c r="AA36" s="143"/>
      <c r="AB36" s="143"/>
      <c r="AC36" s="143"/>
      <c r="AD36" s="143"/>
    </row>
    <row r="37" spans="1:30" s="142" customFormat="1" ht="13.9" customHeight="1">
      <c r="A37" s="358"/>
      <c r="B37" s="350">
        <v>1.101</v>
      </c>
      <c r="C37" s="327" t="s">
        <v>68</v>
      </c>
      <c r="D37" s="368"/>
      <c r="E37" s="368"/>
      <c r="F37" s="534"/>
      <c r="G37" s="368"/>
      <c r="H37" s="657"/>
      <c r="I37" s="123"/>
      <c r="J37" s="123"/>
      <c r="K37" s="123"/>
      <c r="L37" s="123"/>
      <c r="M37" s="123"/>
      <c r="N37" s="123"/>
      <c r="O37" s="123"/>
      <c r="P37" s="123"/>
      <c r="Q37" s="123"/>
      <c r="R37" s="123"/>
      <c r="S37" s="123"/>
      <c r="T37" s="123"/>
      <c r="U37" s="123"/>
      <c r="V37" s="123"/>
      <c r="W37" s="123"/>
      <c r="X37" s="123"/>
      <c r="Y37" s="123"/>
    </row>
    <row r="38" spans="1:30" s="367" customFormat="1" ht="25.5">
      <c r="A38" s="358"/>
      <c r="B38" s="359">
        <v>50</v>
      </c>
      <c r="C38" s="355" t="s">
        <v>98</v>
      </c>
      <c r="D38" s="252"/>
      <c r="E38" s="354"/>
      <c r="F38" s="529"/>
      <c r="G38" s="354"/>
      <c r="H38" s="654"/>
      <c r="I38" s="366"/>
      <c r="J38" s="366"/>
      <c r="K38" s="366"/>
      <c r="L38" s="366"/>
      <c r="M38" s="366"/>
      <c r="N38" s="366"/>
      <c r="O38" s="366"/>
      <c r="P38" s="366"/>
      <c r="Q38" s="366"/>
      <c r="R38" s="366"/>
      <c r="S38" s="366"/>
      <c r="T38" s="366"/>
      <c r="U38" s="366"/>
      <c r="V38" s="366"/>
      <c r="W38" s="366"/>
      <c r="X38" s="366"/>
      <c r="Y38" s="366"/>
    </row>
    <row r="39" spans="1:30" s="367" customFormat="1" ht="13.9" customHeight="1">
      <c r="A39" s="358"/>
      <c r="B39" s="359">
        <v>81</v>
      </c>
      <c r="C39" s="355" t="s">
        <v>69</v>
      </c>
      <c r="D39" s="252"/>
      <c r="E39" s="354"/>
      <c r="F39" s="529"/>
      <c r="G39" s="354"/>
      <c r="H39" s="654"/>
      <c r="I39" s="366"/>
      <c r="J39" s="366"/>
      <c r="K39" s="366"/>
      <c r="L39" s="366"/>
      <c r="M39" s="366"/>
      <c r="N39" s="366"/>
      <c r="O39" s="366"/>
      <c r="P39" s="366"/>
      <c r="Q39" s="366"/>
      <c r="R39" s="366"/>
      <c r="S39" s="366"/>
      <c r="T39" s="366"/>
      <c r="U39" s="366"/>
      <c r="V39" s="366"/>
      <c r="W39" s="366"/>
      <c r="X39" s="366"/>
      <c r="Y39" s="366"/>
    </row>
    <row r="40" spans="1:30" s="142" customFormat="1" ht="40.15" customHeight="1">
      <c r="A40" s="337" t="s">
        <v>129</v>
      </c>
      <c r="B40" s="360" t="s">
        <v>140</v>
      </c>
      <c r="C40" s="338" t="s">
        <v>141</v>
      </c>
      <c r="D40" s="220"/>
      <c r="E40" s="223">
        <v>8928</v>
      </c>
      <c r="F40" s="532">
        <v>0</v>
      </c>
      <c r="G40" s="219">
        <f t="shared" ref="G40" si="6">SUM(E40:F40)</f>
        <v>8928</v>
      </c>
      <c r="H40" s="656" t="s">
        <v>139</v>
      </c>
      <c r="I40" s="121" t="s">
        <v>26</v>
      </c>
      <c r="J40" s="121" t="s">
        <v>167</v>
      </c>
      <c r="K40" s="121" t="s">
        <v>168</v>
      </c>
      <c r="L40" s="121">
        <v>100</v>
      </c>
      <c r="M40" s="121" t="s">
        <v>169</v>
      </c>
      <c r="N40" s="123"/>
      <c r="O40" s="123"/>
      <c r="P40" s="123"/>
      <c r="Q40" s="123"/>
      <c r="R40" s="123"/>
      <c r="S40" s="123"/>
      <c r="T40" s="123"/>
      <c r="U40" s="123"/>
      <c r="V40" s="123"/>
      <c r="W40" s="123"/>
      <c r="X40" s="123"/>
      <c r="Y40" s="123"/>
    </row>
    <row r="41" spans="1:30" s="142" customFormat="1" ht="13.9" customHeight="1">
      <c r="A41" s="358" t="s">
        <v>38</v>
      </c>
      <c r="B41" s="359">
        <v>81</v>
      </c>
      <c r="C41" s="355" t="s">
        <v>69</v>
      </c>
      <c r="D41" s="252"/>
      <c r="E41" s="341">
        <f>SUM(E40:E40)</f>
        <v>8928</v>
      </c>
      <c r="F41" s="531">
        <f>SUM(F40:F40)</f>
        <v>0</v>
      </c>
      <c r="G41" s="341">
        <f>SUM(G40:G40)</f>
        <v>8928</v>
      </c>
      <c r="H41" s="655"/>
      <c r="I41" s="123"/>
      <c r="J41" s="123"/>
      <c r="K41" s="123"/>
      <c r="L41" s="123"/>
      <c r="M41" s="123"/>
      <c r="N41" s="123"/>
      <c r="O41" s="123"/>
      <c r="P41" s="123"/>
      <c r="Q41" s="123"/>
      <c r="R41" s="123"/>
      <c r="S41" s="123"/>
      <c r="T41" s="123"/>
      <c r="U41" s="123"/>
      <c r="V41" s="123"/>
      <c r="W41" s="123"/>
      <c r="X41" s="123"/>
      <c r="Y41" s="123"/>
    </row>
    <row r="42" spans="1:30" s="142" customFormat="1" ht="30" customHeight="1">
      <c r="A42" s="358" t="s">
        <v>38</v>
      </c>
      <c r="B42" s="359">
        <v>50</v>
      </c>
      <c r="C42" s="355" t="s">
        <v>98</v>
      </c>
      <c r="D42" s="252"/>
      <c r="E42" s="261">
        <f>E41</f>
        <v>8928</v>
      </c>
      <c r="F42" s="535">
        <f t="shared" ref="F42:G42" si="7">F41</f>
        <v>0</v>
      </c>
      <c r="G42" s="261">
        <f t="shared" si="7"/>
        <v>8928</v>
      </c>
      <c r="H42" s="655"/>
      <c r="I42" s="123"/>
      <c r="J42" s="123"/>
      <c r="K42" s="123"/>
      <c r="L42" s="123"/>
      <c r="M42" s="123"/>
      <c r="N42" s="123"/>
      <c r="O42" s="123"/>
      <c r="P42" s="123"/>
      <c r="Q42" s="123"/>
      <c r="R42" s="123"/>
      <c r="S42" s="123"/>
      <c r="T42" s="123"/>
      <c r="U42" s="123"/>
      <c r="V42" s="123"/>
      <c r="W42" s="123"/>
      <c r="X42" s="123"/>
      <c r="Y42" s="123"/>
    </row>
    <row r="43" spans="1:30" s="142" customFormat="1">
      <c r="A43" s="358" t="s">
        <v>38</v>
      </c>
      <c r="B43" s="350">
        <v>1.101</v>
      </c>
      <c r="C43" s="327" t="s">
        <v>68</v>
      </c>
      <c r="D43" s="252"/>
      <c r="E43" s="365">
        <f>SUM(E42,)</f>
        <v>8928</v>
      </c>
      <c r="F43" s="535">
        <f t="shared" ref="F43:G43" si="8">SUM(F42,)</f>
        <v>0</v>
      </c>
      <c r="G43" s="365">
        <f t="shared" si="8"/>
        <v>8928</v>
      </c>
      <c r="H43" s="654"/>
      <c r="I43" s="123"/>
      <c r="J43" s="123"/>
      <c r="K43" s="123"/>
      <c r="L43" s="123"/>
      <c r="M43" s="123"/>
      <c r="N43" s="123"/>
      <c r="O43" s="123"/>
      <c r="P43" s="123"/>
      <c r="Q43" s="123"/>
      <c r="R43" s="123"/>
      <c r="S43" s="123"/>
      <c r="T43" s="123"/>
      <c r="U43" s="123"/>
      <c r="V43" s="123"/>
      <c r="W43" s="123"/>
      <c r="X43" s="123"/>
      <c r="Y43" s="123"/>
    </row>
    <row r="44" spans="1:30" s="142" customFormat="1" ht="10.15" customHeight="1">
      <c r="A44" s="358"/>
      <c r="B44" s="364"/>
      <c r="C44" s="327"/>
      <c r="D44" s="354"/>
      <c r="E44" s="354"/>
      <c r="F44" s="529"/>
      <c r="G44" s="324"/>
      <c r="H44" s="509"/>
      <c r="I44" s="123"/>
      <c r="J44" s="123"/>
      <c r="K44" s="123"/>
      <c r="L44" s="123"/>
      <c r="M44" s="123"/>
      <c r="N44" s="123"/>
      <c r="O44" s="123"/>
      <c r="P44" s="123"/>
      <c r="Q44" s="123"/>
      <c r="R44" s="123"/>
      <c r="S44" s="123"/>
      <c r="T44" s="123"/>
      <c r="U44" s="123"/>
      <c r="V44" s="123"/>
      <c r="W44" s="123"/>
      <c r="X44" s="123"/>
      <c r="Y44" s="123"/>
    </row>
    <row r="45" spans="1:30" s="142" customFormat="1" ht="15.6" customHeight="1">
      <c r="A45" s="358"/>
      <c r="B45" s="350">
        <v>1.1020000000000001</v>
      </c>
      <c r="C45" s="339" t="s">
        <v>113</v>
      </c>
      <c r="D45" s="537"/>
      <c r="E45" s="363"/>
      <c r="F45" s="534"/>
      <c r="G45" s="363"/>
      <c r="H45" s="658"/>
      <c r="I45" s="123"/>
      <c r="J45" s="123"/>
      <c r="K45" s="123"/>
      <c r="L45" s="123"/>
      <c r="M45" s="123"/>
      <c r="N45" s="123"/>
      <c r="O45" s="123"/>
      <c r="P45" s="123"/>
      <c r="Q45" s="123"/>
      <c r="R45" s="123"/>
      <c r="S45" s="123"/>
      <c r="T45" s="123"/>
      <c r="U45" s="123"/>
      <c r="V45" s="123"/>
      <c r="W45" s="123"/>
      <c r="X45" s="123"/>
      <c r="Y45" s="123"/>
    </row>
    <row r="46" spans="1:30" s="142" customFormat="1" ht="13.9" customHeight="1">
      <c r="A46" s="358"/>
      <c r="B46" s="359">
        <v>61</v>
      </c>
      <c r="C46" s="338" t="s">
        <v>34</v>
      </c>
      <c r="D46" s="537"/>
      <c r="E46" s="363"/>
      <c r="F46" s="534"/>
      <c r="G46" s="363"/>
      <c r="H46" s="658"/>
      <c r="I46" s="123"/>
      <c r="J46" s="123"/>
      <c r="K46" s="123"/>
      <c r="L46" s="123"/>
      <c r="M46" s="123"/>
      <c r="N46" s="123"/>
      <c r="O46" s="123"/>
      <c r="P46" s="123"/>
      <c r="Q46" s="123"/>
      <c r="R46" s="123"/>
      <c r="S46" s="123"/>
      <c r="T46" s="123"/>
      <c r="U46" s="123"/>
      <c r="V46" s="123"/>
      <c r="W46" s="123"/>
      <c r="X46" s="123"/>
      <c r="Y46" s="123"/>
    </row>
    <row r="47" spans="1:30" s="142" customFormat="1" ht="26.25" customHeight="1">
      <c r="A47" s="358"/>
      <c r="B47" s="360" t="s">
        <v>111</v>
      </c>
      <c r="C47" s="338" t="s">
        <v>121</v>
      </c>
      <c r="D47" s="220"/>
      <c r="E47" s="219">
        <v>150000</v>
      </c>
      <c r="F47" s="530">
        <v>0</v>
      </c>
      <c r="G47" s="219">
        <f>SUM(E47:F47)</f>
        <v>150000</v>
      </c>
      <c r="H47" s="659" t="s">
        <v>152</v>
      </c>
      <c r="I47" s="346" t="s">
        <v>79</v>
      </c>
      <c r="J47" s="346" t="s">
        <v>76</v>
      </c>
      <c r="K47" s="362" t="s">
        <v>122</v>
      </c>
      <c r="L47" s="346">
        <v>100</v>
      </c>
      <c r="M47" s="361">
        <v>4011002023</v>
      </c>
      <c r="N47" s="123"/>
      <c r="O47" s="123"/>
      <c r="P47" s="123"/>
      <c r="Q47" s="123"/>
      <c r="R47" s="123"/>
      <c r="S47" s="123" t="s">
        <v>71</v>
      </c>
      <c r="T47" s="123" t="s">
        <v>71</v>
      </c>
      <c r="U47" s="123" t="s">
        <v>71</v>
      </c>
      <c r="V47" s="123" t="s">
        <v>71</v>
      </c>
      <c r="W47" s="123" t="s">
        <v>71</v>
      </c>
      <c r="X47" s="123" t="s">
        <v>71</v>
      </c>
      <c r="Y47" s="123" t="s">
        <v>71</v>
      </c>
      <c r="Z47" s="142" t="s">
        <v>71</v>
      </c>
      <c r="AA47" s="142" t="s">
        <v>71</v>
      </c>
      <c r="AB47" s="142" t="s">
        <v>71</v>
      </c>
    </row>
    <row r="48" spans="1:30" s="142" customFormat="1" ht="14.1" customHeight="1">
      <c r="A48" s="358" t="s">
        <v>38</v>
      </c>
      <c r="B48" s="359">
        <v>61</v>
      </c>
      <c r="C48" s="338" t="s">
        <v>34</v>
      </c>
      <c r="D48" s="220"/>
      <c r="E48" s="216">
        <f>SUM(E47:E47)</f>
        <v>150000</v>
      </c>
      <c r="F48" s="533">
        <f>SUM(F47:F47)</f>
        <v>0</v>
      </c>
      <c r="G48" s="216">
        <f>SUM(G47:G47)</f>
        <v>150000</v>
      </c>
      <c r="H48" s="510"/>
      <c r="I48" s="123"/>
      <c r="J48" s="123"/>
      <c r="K48" s="123"/>
      <c r="L48" s="123"/>
      <c r="M48" s="123"/>
      <c r="N48" s="123"/>
      <c r="O48" s="123"/>
      <c r="P48" s="123"/>
      <c r="Q48" s="123"/>
      <c r="R48" s="123"/>
      <c r="S48" s="123"/>
      <c r="T48" s="123"/>
      <c r="U48" s="123"/>
      <c r="V48" s="123"/>
      <c r="W48" s="123"/>
      <c r="X48" s="123"/>
      <c r="Y48" s="123"/>
    </row>
    <row r="49" spans="1:30" s="142" customFormat="1" ht="14.1" customHeight="1">
      <c r="A49" s="358" t="s">
        <v>38</v>
      </c>
      <c r="B49" s="350">
        <v>1.1020000000000001</v>
      </c>
      <c r="C49" s="339" t="s">
        <v>113</v>
      </c>
      <c r="D49" s="220"/>
      <c r="E49" s="216">
        <f>E48</f>
        <v>150000</v>
      </c>
      <c r="F49" s="533">
        <f t="shared" ref="F49:G49" si="9">F48</f>
        <v>0</v>
      </c>
      <c r="G49" s="216">
        <f t="shared" si="9"/>
        <v>150000</v>
      </c>
      <c r="H49" s="510"/>
      <c r="I49" s="123"/>
      <c r="J49" s="123"/>
      <c r="K49" s="123"/>
      <c r="L49" s="123"/>
      <c r="M49" s="123"/>
      <c r="N49" s="123"/>
      <c r="O49" s="123"/>
      <c r="P49" s="123"/>
      <c r="Q49" s="123"/>
      <c r="R49" s="123"/>
      <c r="S49" s="123"/>
      <c r="T49" s="123"/>
      <c r="U49" s="123"/>
      <c r="V49" s="123"/>
      <c r="W49" s="123"/>
      <c r="X49" s="123"/>
      <c r="Y49" s="123"/>
    </row>
    <row r="50" spans="1:30">
      <c r="A50" s="358" t="s">
        <v>38</v>
      </c>
      <c r="B50" s="538">
        <v>1</v>
      </c>
      <c r="C50" s="338" t="s">
        <v>64</v>
      </c>
      <c r="D50" s="220"/>
      <c r="E50" s="214">
        <f>E49+E43</f>
        <v>158928</v>
      </c>
      <c r="F50" s="536">
        <f>F49+F43</f>
        <v>0</v>
      </c>
      <c r="G50" s="214">
        <f>G49+G43</f>
        <v>158928</v>
      </c>
      <c r="H50" s="511"/>
      <c r="I50" s="121"/>
      <c r="J50" s="121"/>
      <c r="K50" s="121"/>
      <c r="L50" s="121"/>
      <c r="M50" s="121"/>
      <c r="R50" s="121"/>
      <c r="Z50" s="143"/>
      <c r="AA50" s="143"/>
      <c r="AB50" s="143"/>
      <c r="AC50" s="143"/>
      <c r="AD50" s="143"/>
    </row>
    <row r="51" spans="1:30" s="142" customFormat="1">
      <c r="A51" s="357" t="s">
        <v>38</v>
      </c>
      <c r="B51" s="356">
        <v>5452</v>
      </c>
      <c r="C51" s="322" t="s">
        <v>22</v>
      </c>
      <c r="D51" s="222"/>
      <c r="E51" s="216">
        <f t="shared" ref="E51:G52" si="10">E50</f>
        <v>158928</v>
      </c>
      <c r="F51" s="533">
        <f t="shared" si="10"/>
        <v>0</v>
      </c>
      <c r="G51" s="216">
        <f t="shared" si="10"/>
        <v>158928</v>
      </c>
      <c r="H51" s="510"/>
      <c r="I51" s="123"/>
      <c r="J51" s="123"/>
      <c r="K51" s="123"/>
      <c r="L51" s="123"/>
      <c r="M51" s="123"/>
      <c r="N51" s="123"/>
      <c r="O51" s="123"/>
      <c r="P51" s="123"/>
      <c r="Q51" s="123"/>
      <c r="R51" s="123"/>
      <c r="S51" s="123"/>
      <c r="T51" s="123"/>
      <c r="U51" s="123"/>
      <c r="V51" s="123"/>
      <c r="W51" s="123"/>
      <c r="X51" s="123"/>
      <c r="Y51" s="123"/>
    </row>
    <row r="52" spans="1:30" s="142" customFormat="1">
      <c r="A52" s="251" t="s">
        <v>38</v>
      </c>
      <c r="B52" s="251"/>
      <c r="C52" s="329" t="s">
        <v>12</v>
      </c>
      <c r="D52" s="220"/>
      <c r="E52" s="219">
        <f t="shared" si="10"/>
        <v>158928</v>
      </c>
      <c r="F52" s="530">
        <f t="shared" si="10"/>
        <v>0</v>
      </c>
      <c r="G52" s="219">
        <f t="shared" si="10"/>
        <v>158928</v>
      </c>
      <c r="H52" s="510"/>
      <c r="I52" s="123"/>
      <c r="J52" s="123"/>
      <c r="K52" s="123"/>
      <c r="L52" s="123"/>
      <c r="M52" s="123"/>
      <c r="N52" s="123"/>
      <c r="O52" s="123"/>
      <c r="P52" s="123"/>
      <c r="Q52" s="123"/>
      <c r="R52" s="123"/>
      <c r="S52" s="123"/>
      <c r="T52" s="123"/>
      <c r="U52" s="123"/>
      <c r="V52" s="123"/>
      <c r="W52" s="123"/>
      <c r="X52" s="123"/>
      <c r="Y52" s="123"/>
    </row>
    <row r="53" spans="1:30">
      <c r="A53" s="251" t="s">
        <v>38</v>
      </c>
      <c r="B53" s="251"/>
      <c r="C53" s="329" t="s">
        <v>39</v>
      </c>
      <c r="D53" s="325"/>
      <c r="E53" s="216">
        <f>E52+E32</f>
        <v>168828</v>
      </c>
      <c r="F53" s="533">
        <f>F52+F32</f>
        <v>0</v>
      </c>
      <c r="G53" s="325">
        <f>G52+G32</f>
        <v>168828</v>
      </c>
      <c r="H53" s="509"/>
      <c r="I53" s="121"/>
      <c r="J53" s="121"/>
      <c r="K53" s="121"/>
      <c r="L53" s="121"/>
      <c r="M53" s="121"/>
      <c r="R53" s="121"/>
      <c r="Z53" s="143"/>
      <c r="AA53" s="143"/>
      <c r="AB53" s="143"/>
      <c r="AC53" s="143"/>
      <c r="AD53" s="143"/>
    </row>
    <row r="54" spans="1:30">
      <c r="A54" s="653" t="s">
        <v>157</v>
      </c>
      <c r="B54" s="653"/>
      <c r="C54" s="653"/>
      <c r="D54" s="653"/>
      <c r="E54" s="653"/>
      <c r="F54" s="653"/>
      <c r="G54" s="653"/>
      <c r="H54" s="508"/>
      <c r="I54" s="349"/>
      <c r="J54" s="349"/>
      <c r="K54" s="349"/>
      <c r="L54" s="349"/>
      <c r="M54" s="349"/>
      <c r="N54" s="122"/>
      <c r="R54" s="121"/>
    </row>
    <row r="55" spans="1:30" ht="15.6" customHeight="1">
      <c r="A55" s="1030" t="s">
        <v>128</v>
      </c>
      <c r="B55" s="1030"/>
      <c r="C55" s="1030"/>
      <c r="D55" s="349"/>
      <c r="E55" s="349"/>
      <c r="F55" s="349"/>
      <c r="G55" s="349"/>
      <c r="H55" s="508"/>
      <c r="I55" s="354"/>
      <c r="J55" s="349"/>
      <c r="K55" s="349"/>
      <c r="L55" s="349"/>
      <c r="M55" s="349"/>
      <c r="N55" s="122"/>
      <c r="R55" s="121"/>
      <c r="W55" s="143"/>
      <c r="X55" s="143"/>
      <c r="Y55" s="143"/>
      <c r="Z55" s="143"/>
      <c r="AA55" s="143"/>
      <c r="AB55" s="143"/>
      <c r="AC55" s="143"/>
      <c r="AD55" s="143"/>
    </row>
    <row r="56" spans="1:30">
      <c r="A56" s="498" t="s">
        <v>147</v>
      </c>
      <c r="B56" s="539" t="s">
        <v>156</v>
      </c>
      <c r="C56" s="499"/>
      <c r="D56" s="349"/>
      <c r="E56" s="349"/>
      <c r="F56" s="349"/>
      <c r="G56" s="349"/>
      <c r="H56" s="508"/>
      <c r="I56" s="354"/>
      <c r="J56" s="349"/>
      <c r="K56" s="349"/>
      <c r="L56" s="349"/>
      <c r="M56" s="349"/>
      <c r="N56" s="122"/>
      <c r="R56" s="121"/>
      <c r="W56" s="143"/>
      <c r="X56" s="143"/>
      <c r="Y56" s="143"/>
      <c r="Z56" s="143"/>
      <c r="AA56" s="143"/>
      <c r="AB56" s="143"/>
      <c r="AC56" s="143"/>
      <c r="AD56" s="143"/>
    </row>
    <row r="57" spans="1:30" ht="14.45" customHeight="1">
      <c r="A57" s="498" t="s">
        <v>148</v>
      </c>
      <c r="B57" s="1030" t="s">
        <v>142</v>
      </c>
      <c r="C57" s="1030"/>
      <c r="D57" s="1030"/>
      <c r="E57" s="1030"/>
      <c r="F57" s="1030"/>
      <c r="G57" s="1030"/>
      <c r="H57" s="508"/>
      <c r="I57" s="354"/>
      <c r="J57" s="349"/>
      <c r="K57" s="349"/>
      <c r="L57" s="349"/>
      <c r="M57" s="349"/>
      <c r="N57" s="122"/>
      <c r="R57" s="121"/>
      <c r="W57" s="143"/>
      <c r="X57" s="143"/>
      <c r="Y57" s="143"/>
      <c r="Z57" s="143"/>
      <c r="AA57" s="143"/>
      <c r="AB57" s="143"/>
      <c r="AC57" s="143"/>
      <c r="AD57" s="143"/>
    </row>
    <row r="58" spans="1:30" ht="14.45" customHeight="1">
      <c r="A58" s="540" t="s">
        <v>131</v>
      </c>
      <c r="B58" s="1031" t="s">
        <v>134</v>
      </c>
      <c r="C58" s="1031"/>
      <c r="D58" s="1031"/>
      <c r="E58" s="1031"/>
      <c r="F58" s="1031"/>
      <c r="G58" s="1031"/>
      <c r="H58" s="1031"/>
      <c r="I58" s="349"/>
      <c r="J58" s="349"/>
      <c r="K58" s="349"/>
      <c r="L58" s="349"/>
      <c r="M58" s="349"/>
      <c r="N58" s="122"/>
      <c r="R58" s="121"/>
      <c r="W58" s="143"/>
      <c r="X58" s="143"/>
      <c r="Y58" s="143"/>
      <c r="Z58" s="143"/>
      <c r="AA58" s="143"/>
      <c r="AB58" s="143"/>
      <c r="AC58" s="143"/>
      <c r="AD58" s="143"/>
    </row>
    <row r="59" spans="1:30">
      <c r="A59" s="540" t="s">
        <v>149</v>
      </c>
      <c r="B59" s="541" t="s">
        <v>151</v>
      </c>
      <c r="C59" s="502"/>
      <c r="D59" s="502"/>
      <c r="E59" s="502"/>
      <c r="F59" s="502"/>
      <c r="G59" s="502"/>
      <c r="H59" s="540"/>
      <c r="I59" s="349"/>
      <c r="J59" s="349"/>
      <c r="K59" s="349"/>
      <c r="L59" s="349"/>
      <c r="M59" s="349"/>
      <c r="N59" s="122"/>
      <c r="R59" s="121"/>
      <c r="W59" s="143"/>
      <c r="X59" s="143"/>
      <c r="Y59" s="143"/>
      <c r="Z59" s="143"/>
      <c r="AA59" s="143"/>
      <c r="AB59" s="143"/>
      <c r="AC59" s="143"/>
      <c r="AD59" s="143"/>
    </row>
    <row r="60" spans="1:30">
      <c r="A60" s="540" t="s">
        <v>150</v>
      </c>
      <c r="B60" s="541" t="s">
        <v>158</v>
      </c>
      <c r="C60" s="502"/>
      <c r="D60" s="502"/>
      <c r="E60" s="502"/>
      <c r="F60" s="502"/>
      <c r="G60" s="502"/>
      <c r="H60" s="540"/>
      <c r="I60" s="349"/>
      <c r="J60" s="349"/>
      <c r="K60" s="349"/>
      <c r="L60" s="349"/>
      <c r="M60" s="349"/>
      <c r="N60" s="122"/>
      <c r="R60" s="121"/>
      <c r="W60" s="143"/>
      <c r="X60" s="143"/>
      <c r="Y60" s="143"/>
      <c r="Z60" s="143"/>
      <c r="AA60" s="143"/>
      <c r="AB60" s="143"/>
      <c r="AC60" s="143"/>
      <c r="AD60" s="143"/>
    </row>
    <row r="61" spans="1:30" ht="15" customHeight="1">
      <c r="A61" s="540" t="s">
        <v>152</v>
      </c>
      <c r="B61" s="541" t="s">
        <v>153</v>
      </c>
      <c r="C61" s="502"/>
      <c r="D61" s="502"/>
      <c r="E61" s="502"/>
      <c r="F61" s="502"/>
      <c r="G61" s="502"/>
      <c r="H61" s="540"/>
      <c r="I61" s="349"/>
      <c r="J61" s="349"/>
      <c r="K61" s="349"/>
      <c r="L61" s="349"/>
      <c r="M61" s="349"/>
      <c r="N61" s="122"/>
      <c r="R61" s="121"/>
      <c r="W61" s="143"/>
      <c r="X61" s="143"/>
      <c r="Y61" s="143"/>
      <c r="Z61" s="143"/>
      <c r="AA61" s="143"/>
      <c r="AB61" s="143"/>
      <c r="AC61" s="143"/>
      <c r="AD61" s="143"/>
    </row>
    <row r="62" spans="1:30">
      <c r="A62" s="353"/>
      <c r="B62" s="352"/>
      <c r="C62" s="351"/>
      <c r="D62" s="124" t="s">
        <v>47</v>
      </c>
      <c r="E62" s="125" t="s">
        <v>48</v>
      </c>
      <c r="F62" s="124" t="s">
        <v>41</v>
      </c>
      <c r="G62" s="125" t="s">
        <v>81</v>
      </c>
      <c r="H62" s="464"/>
      <c r="I62" s="349"/>
      <c r="J62" s="349"/>
      <c r="K62" s="349"/>
      <c r="L62" s="349"/>
      <c r="M62" s="349"/>
      <c r="N62" s="122"/>
      <c r="R62" s="121"/>
      <c r="W62" s="143"/>
      <c r="X62" s="143"/>
      <c r="Y62" s="143"/>
      <c r="Z62" s="143"/>
      <c r="AA62" s="143"/>
      <c r="AB62" s="143"/>
      <c r="AC62" s="143"/>
      <c r="AD62" s="143"/>
    </row>
    <row r="63" spans="1:30">
      <c r="A63" s="353"/>
      <c r="B63" s="352"/>
      <c r="C63" s="351"/>
      <c r="D63" s="349">
        <f>E47+E25+E21+E22+E26+E27</f>
        <v>156600</v>
      </c>
      <c r="E63" s="349">
        <f>E42+E24+E23</f>
        <v>12228</v>
      </c>
      <c r="F63" s="349"/>
      <c r="G63" s="349">
        <f>F63+E63+D63</f>
        <v>168828</v>
      </c>
      <c r="H63" s="508"/>
      <c r="I63" s="349"/>
      <c r="J63" s="349"/>
      <c r="K63" s="349"/>
      <c r="L63" s="349"/>
      <c r="M63" s="349"/>
      <c r="N63" s="122"/>
      <c r="R63" s="121"/>
      <c r="W63" s="143"/>
      <c r="X63" s="143"/>
      <c r="Y63" s="143"/>
      <c r="Z63" s="143"/>
      <c r="AA63" s="143"/>
      <c r="AB63" s="143"/>
      <c r="AC63" s="143"/>
      <c r="AD63" s="143"/>
    </row>
    <row r="64" spans="1:30">
      <c r="A64" s="353"/>
      <c r="B64" s="352"/>
      <c r="C64" s="351"/>
      <c r="D64" s="349"/>
      <c r="E64" s="349"/>
      <c r="F64" s="349"/>
      <c r="G64" s="349"/>
      <c r="H64" s="508"/>
      <c r="I64" s="349"/>
      <c r="J64" s="349"/>
      <c r="K64" s="349"/>
      <c r="L64" s="349"/>
      <c r="M64" s="349"/>
      <c r="N64" s="122"/>
      <c r="R64" s="121"/>
      <c r="W64" s="143"/>
      <c r="X64" s="143"/>
      <c r="Y64" s="143"/>
      <c r="Z64" s="143"/>
      <c r="AA64" s="143"/>
      <c r="AB64" s="143"/>
      <c r="AC64" s="143"/>
      <c r="AD64" s="143"/>
    </row>
    <row r="65" spans="1:30">
      <c r="A65" s="353"/>
      <c r="B65" s="352"/>
      <c r="C65" s="351"/>
      <c r="D65" s="349"/>
      <c r="E65" s="349"/>
      <c r="F65" s="349"/>
      <c r="G65" s="349"/>
      <c r="H65" s="508"/>
      <c r="I65" s="349"/>
      <c r="J65" s="349"/>
      <c r="K65" s="349"/>
      <c r="L65" s="349"/>
      <c r="M65" s="349"/>
      <c r="N65" s="122"/>
      <c r="R65" s="121"/>
      <c r="W65" s="143"/>
      <c r="X65" s="143"/>
      <c r="Y65" s="143"/>
      <c r="Z65" s="143"/>
      <c r="AA65" s="143"/>
      <c r="AB65" s="143"/>
      <c r="AC65" s="143"/>
      <c r="AD65" s="143"/>
    </row>
    <row r="66" spans="1:30">
      <c r="A66" s="353"/>
      <c r="B66" s="352"/>
      <c r="C66" s="351"/>
      <c r="D66" s="349"/>
      <c r="E66" s="349"/>
      <c r="F66" s="349"/>
      <c r="G66" s="349"/>
      <c r="H66" s="508"/>
      <c r="I66" s="349"/>
      <c r="J66" s="349"/>
      <c r="K66" s="349"/>
      <c r="L66" s="349"/>
      <c r="M66" s="349"/>
      <c r="N66" s="122"/>
      <c r="R66" s="121"/>
      <c r="W66" s="143"/>
      <c r="X66" s="143"/>
      <c r="Y66" s="143"/>
      <c r="Z66" s="143"/>
      <c r="AA66" s="143"/>
      <c r="AB66" s="143"/>
      <c r="AC66" s="143"/>
      <c r="AD66" s="143"/>
    </row>
    <row r="67" spans="1:30">
      <c r="A67" s="353"/>
      <c r="B67" s="352"/>
      <c r="C67" s="351"/>
      <c r="D67" s="349"/>
      <c r="E67" s="349"/>
      <c r="F67" s="349"/>
      <c r="G67" s="349"/>
      <c r="H67" s="508"/>
      <c r="I67" s="349"/>
      <c r="J67" s="349"/>
      <c r="K67" s="349"/>
      <c r="L67" s="349"/>
      <c r="M67" s="349"/>
      <c r="N67" s="122"/>
      <c r="R67" s="121"/>
      <c r="W67" s="143"/>
      <c r="X67" s="143"/>
      <c r="Y67" s="143"/>
      <c r="Z67" s="143"/>
      <c r="AA67" s="143"/>
      <c r="AB67" s="143"/>
      <c r="AC67" s="143"/>
      <c r="AD67" s="143"/>
    </row>
    <row r="68" spans="1:30">
      <c r="A68" s="249"/>
      <c r="B68" s="350"/>
      <c r="C68" s="343"/>
      <c r="D68" s="349"/>
      <c r="E68" s="349"/>
      <c r="F68" s="349"/>
      <c r="G68" s="349"/>
      <c r="H68" s="508"/>
      <c r="I68" s="349"/>
      <c r="J68" s="349"/>
      <c r="K68" s="349"/>
      <c r="L68" s="349"/>
      <c r="M68" s="349"/>
      <c r="N68" s="122"/>
      <c r="R68" s="121"/>
      <c r="W68" s="143"/>
      <c r="X68" s="143"/>
      <c r="Y68" s="143"/>
      <c r="Z68" s="143"/>
      <c r="AA68" s="143"/>
      <c r="AB68" s="143"/>
      <c r="AC68" s="143"/>
      <c r="AD68" s="143"/>
    </row>
    <row r="69" spans="1:30">
      <c r="A69" s="249"/>
      <c r="B69" s="249"/>
      <c r="C69" s="458"/>
      <c r="D69" s="349"/>
      <c r="E69" s="349"/>
      <c r="F69" s="349"/>
      <c r="G69" s="349"/>
      <c r="H69" s="508"/>
      <c r="I69" s="349"/>
      <c r="J69" s="349"/>
      <c r="K69" s="349"/>
      <c r="L69" s="349"/>
      <c r="M69" s="349"/>
      <c r="N69" s="122"/>
      <c r="W69" s="143"/>
      <c r="X69" s="143"/>
      <c r="Y69" s="143"/>
      <c r="Z69" s="143"/>
      <c r="AA69" s="143"/>
      <c r="AB69" s="143"/>
      <c r="AC69" s="143"/>
      <c r="AD69" s="143"/>
    </row>
    <row r="70" spans="1:30">
      <c r="A70" s="249"/>
      <c r="B70" s="249"/>
      <c r="C70" s="458"/>
      <c r="D70" s="234"/>
      <c r="E70" s="234"/>
      <c r="F70" s="234"/>
      <c r="G70" s="234"/>
      <c r="H70" s="234"/>
      <c r="I70" s="234"/>
      <c r="J70" s="234"/>
      <c r="K70" s="254"/>
      <c r="L70" s="254"/>
      <c r="M70" s="254"/>
      <c r="N70" s="122"/>
      <c r="W70" s="143"/>
      <c r="X70" s="143"/>
      <c r="Y70" s="143"/>
      <c r="Z70" s="143"/>
      <c r="AA70" s="143"/>
      <c r="AB70" s="143"/>
      <c r="AC70" s="143"/>
      <c r="AD70" s="143"/>
    </row>
    <row r="71" spans="1:30">
      <c r="A71" s="249"/>
      <c r="B71" s="249"/>
      <c r="C71" s="458"/>
      <c r="D71" s="456"/>
      <c r="E71" s="456"/>
      <c r="F71" s="456"/>
      <c r="G71" s="456"/>
      <c r="H71" s="660"/>
      <c r="I71" s="456"/>
      <c r="J71" s="456"/>
      <c r="K71" s="254"/>
      <c r="L71" s="254"/>
      <c r="M71" s="254"/>
      <c r="N71" s="122"/>
      <c r="W71" s="143"/>
      <c r="X71" s="143"/>
      <c r="Y71" s="143"/>
      <c r="Z71" s="143"/>
      <c r="AA71" s="143"/>
      <c r="AB71" s="143"/>
      <c r="AC71" s="143"/>
      <c r="AD71" s="143"/>
    </row>
    <row r="72" spans="1:30">
      <c r="A72" s="249"/>
      <c r="B72" s="249"/>
      <c r="C72" s="459"/>
      <c r="D72" s="457"/>
      <c r="E72" s="457"/>
      <c r="F72" s="457"/>
      <c r="G72" s="457"/>
      <c r="H72" s="660"/>
      <c r="I72" s="457"/>
      <c r="J72" s="457"/>
      <c r="K72" s="254"/>
      <c r="L72" s="254"/>
      <c r="M72" s="254"/>
      <c r="N72" s="122"/>
      <c r="W72" s="143"/>
      <c r="X72" s="143"/>
      <c r="Y72" s="143"/>
      <c r="Z72" s="143"/>
      <c r="AA72" s="143"/>
      <c r="AB72" s="143"/>
      <c r="AC72" s="143"/>
      <c r="AD72" s="143"/>
    </row>
    <row r="73" spans="1:30">
      <c r="A73" s="249"/>
      <c r="B73" s="249"/>
      <c r="C73" s="458"/>
      <c r="D73" s="254"/>
      <c r="E73" s="254"/>
      <c r="F73" s="254"/>
      <c r="G73" s="254"/>
      <c r="H73" s="508"/>
      <c r="I73" s="254"/>
      <c r="J73" s="254"/>
      <c r="K73" s="254"/>
      <c r="L73" s="254"/>
      <c r="M73" s="254"/>
      <c r="N73" s="122"/>
      <c r="V73" s="348"/>
      <c r="W73" s="143"/>
      <c r="X73" s="143"/>
      <c r="Y73" s="143"/>
      <c r="Z73" s="143"/>
      <c r="AA73" s="143"/>
      <c r="AB73" s="143"/>
      <c r="AC73" s="143"/>
      <c r="AD73" s="143"/>
    </row>
    <row r="74" spans="1:30">
      <c r="A74" s="249"/>
      <c r="B74" s="249"/>
      <c r="C74" s="459"/>
      <c r="D74" s="254"/>
      <c r="E74" s="254"/>
      <c r="F74" s="254"/>
      <c r="G74" s="254"/>
      <c r="H74" s="508"/>
      <c r="I74" s="254"/>
      <c r="J74" s="254"/>
      <c r="K74" s="254"/>
      <c r="L74" s="254"/>
      <c r="M74" s="254"/>
      <c r="N74" s="122"/>
      <c r="Q74" s="247"/>
      <c r="W74" s="143"/>
      <c r="X74" s="143"/>
      <c r="Y74" s="143"/>
      <c r="Z74" s="143"/>
      <c r="AA74" s="143"/>
      <c r="AB74" s="143"/>
      <c r="AC74" s="143"/>
      <c r="AD74" s="143"/>
    </row>
    <row r="75" spans="1:30">
      <c r="A75" s="249"/>
      <c r="B75" s="249"/>
      <c r="C75" s="459"/>
      <c r="D75" s="254"/>
      <c r="E75" s="254"/>
      <c r="F75" s="254"/>
      <c r="G75" s="254"/>
      <c r="H75" s="508"/>
      <c r="I75" s="254"/>
      <c r="J75" s="254"/>
      <c r="K75" s="254"/>
      <c r="L75" s="254"/>
      <c r="M75" s="254"/>
      <c r="N75" s="122"/>
      <c r="Q75" s="247"/>
      <c r="W75" s="143"/>
      <c r="X75" s="143"/>
      <c r="Y75" s="143"/>
      <c r="Z75" s="143"/>
      <c r="AA75" s="143"/>
      <c r="AB75" s="143"/>
      <c r="AC75" s="143"/>
      <c r="AD75" s="143"/>
    </row>
    <row r="76" spans="1:30">
      <c r="A76" s="328"/>
      <c r="B76" s="249"/>
      <c r="C76" s="459"/>
      <c r="D76" s="254"/>
      <c r="E76" s="254"/>
      <c r="F76" s="254"/>
      <c r="G76" s="254"/>
      <c r="H76" s="508"/>
      <c r="I76" s="254"/>
      <c r="J76" s="254"/>
      <c r="K76" s="254"/>
      <c r="L76" s="254"/>
      <c r="M76" s="254"/>
      <c r="N76" s="328"/>
      <c r="O76" s="143"/>
      <c r="P76" s="143"/>
      <c r="Q76" s="143"/>
      <c r="R76" s="143"/>
      <c r="S76" s="143"/>
      <c r="T76" s="143"/>
      <c r="U76" s="143"/>
      <c r="V76" s="143"/>
      <c r="W76" s="143"/>
      <c r="X76" s="143"/>
      <c r="Y76" s="143"/>
      <c r="Z76" s="143"/>
      <c r="AA76" s="143"/>
      <c r="AB76" s="143"/>
      <c r="AC76" s="143"/>
      <c r="AD76" s="143"/>
    </row>
    <row r="77" spans="1:30">
      <c r="A77" s="328"/>
      <c r="B77" s="249"/>
      <c r="C77" s="459"/>
      <c r="D77" s="254"/>
      <c r="E77" s="254"/>
      <c r="F77" s="254"/>
      <c r="G77" s="254"/>
      <c r="H77" s="508"/>
      <c r="I77" s="254"/>
      <c r="J77" s="254"/>
      <c r="K77" s="254"/>
      <c r="L77" s="254"/>
      <c r="M77" s="254"/>
      <c r="N77" s="328"/>
      <c r="O77" s="143"/>
      <c r="P77" s="143"/>
      <c r="Q77" s="143"/>
      <c r="R77" s="143"/>
      <c r="S77" s="143"/>
      <c r="T77" s="143"/>
      <c r="U77" s="143"/>
      <c r="V77" s="143"/>
      <c r="W77" s="143"/>
      <c r="X77" s="143"/>
      <c r="Y77" s="143"/>
      <c r="Z77" s="143"/>
      <c r="AA77" s="143"/>
      <c r="AB77" s="143"/>
      <c r="AC77" s="143"/>
      <c r="AD77" s="143"/>
    </row>
    <row r="78" spans="1:30">
      <c r="A78" s="328"/>
      <c r="B78" s="249"/>
      <c r="C78" s="459"/>
      <c r="D78" s="254"/>
      <c r="E78" s="254"/>
      <c r="F78" s="254"/>
      <c r="G78" s="254"/>
      <c r="H78" s="508"/>
      <c r="I78" s="254"/>
      <c r="J78" s="254"/>
      <c r="K78" s="254"/>
      <c r="L78" s="254"/>
      <c r="M78" s="254"/>
      <c r="N78" s="328"/>
      <c r="O78" s="143"/>
      <c r="P78" s="143"/>
      <c r="Q78" s="143"/>
      <c r="R78" s="143"/>
      <c r="S78" s="143"/>
      <c r="T78" s="143"/>
      <c r="U78" s="143"/>
      <c r="V78" s="143"/>
      <c r="W78" s="143"/>
      <c r="X78" s="143"/>
      <c r="Y78" s="143"/>
      <c r="Z78" s="143"/>
      <c r="AA78" s="143"/>
      <c r="AB78" s="143"/>
      <c r="AC78" s="143"/>
      <c r="AD78" s="143"/>
    </row>
    <row r="79" spans="1:30">
      <c r="A79" s="328"/>
      <c r="B79" s="249"/>
      <c r="C79" s="459"/>
      <c r="D79" s="254"/>
      <c r="E79" s="254"/>
      <c r="F79" s="254"/>
      <c r="G79" s="254"/>
      <c r="H79" s="508"/>
      <c r="I79" s="254"/>
      <c r="J79" s="254"/>
      <c r="K79" s="254"/>
      <c r="L79" s="254"/>
      <c r="M79" s="254"/>
      <c r="N79" s="328"/>
      <c r="O79" s="143"/>
      <c r="P79" s="143"/>
      <c r="Q79" s="143"/>
      <c r="R79" s="143"/>
      <c r="S79" s="143"/>
      <c r="T79" s="143"/>
      <c r="U79" s="143"/>
      <c r="V79" s="143"/>
      <c r="W79" s="143"/>
      <c r="X79" s="143"/>
      <c r="Y79" s="143"/>
      <c r="Z79" s="143"/>
      <c r="AA79" s="143"/>
      <c r="AB79" s="143"/>
      <c r="AC79" s="143"/>
      <c r="AD79" s="143"/>
    </row>
    <row r="80" spans="1:30">
      <c r="A80" s="328"/>
      <c r="B80" s="249"/>
      <c r="C80" s="458"/>
      <c r="D80" s="254"/>
      <c r="E80" s="254"/>
      <c r="F80" s="254"/>
      <c r="G80" s="254"/>
      <c r="H80" s="508"/>
      <c r="I80" s="254"/>
      <c r="J80" s="254"/>
      <c r="K80" s="254"/>
      <c r="L80" s="254"/>
      <c r="M80" s="254"/>
      <c r="N80" s="328"/>
      <c r="O80" s="143"/>
      <c r="P80" s="143"/>
      <c r="Q80" s="143"/>
      <c r="R80" s="143"/>
      <c r="S80" s="143"/>
      <c r="T80" s="143"/>
      <c r="U80" s="143"/>
      <c r="V80" s="143"/>
      <c r="W80" s="143"/>
      <c r="X80" s="143"/>
      <c r="Y80" s="143"/>
      <c r="Z80" s="143"/>
      <c r="AA80" s="143"/>
      <c r="AB80" s="143"/>
      <c r="AC80" s="143"/>
      <c r="AD80" s="143"/>
    </row>
    <row r="81" spans="1:30">
      <c r="A81" s="328"/>
      <c r="B81" s="249"/>
      <c r="C81" s="458"/>
      <c r="D81" s="254"/>
      <c r="E81" s="254"/>
      <c r="F81" s="254"/>
      <c r="G81" s="254"/>
      <c r="H81" s="508"/>
      <c r="I81" s="254"/>
      <c r="J81" s="254"/>
      <c r="K81" s="254"/>
      <c r="L81" s="254"/>
      <c r="M81" s="254"/>
      <c r="N81" s="328"/>
      <c r="O81" s="143"/>
      <c r="P81" s="143"/>
      <c r="Q81" s="143"/>
      <c r="R81" s="143"/>
      <c r="S81" s="143"/>
      <c r="T81" s="143"/>
      <c r="U81" s="143"/>
      <c r="V81" s="143"/>
      <c r="W81" s="143"/>
      <c r="X81" s="143"/>
      <c r="Y81" s="143"/>
      <c r="Z81" s="143"/>
      <c r="AA81" s="143"/>
      <c r="AB81" s="143"/>
      <c r="AC81" s="143"/>
      <c r="AD81" s="143"/>
    </row>
    <row r="82" spans="1:30">
      <c r="A82" s="328"/>
      <c r="B82" s="249"/>
      <c r="C82" s="458"/>
      <c r="D82" s="254"/>
      <c r="E82" s="254"/>
      <c r="F82" s="254"/>
      <c r="G82" s="254"/>
      <c r="H82" s="508"/>
      <c r="I82" s="254"/>
      <c r="J82" s="254"/>
      <c r="K82" s="254"/>
      <c r="L82" s="254"/>
      <c r="M82" s="254"/>
      <c r="N82" s="328"/>
      <c r="O82" s="143"/>
      <c r="P82" s="143"/>
      <c r="Q82" s="143"/>
      <c r="R82" s="143"/>
      <c r="S82" s="143"/>
      <c r="T82" s="143"/>
      <c r="U82" s="143"/>
      <c r="V82" s="143"/>
      <c r="W82" s="143"/>
      <c r="X82" s="143"/>
      <c r="Y82" s="143"/>
      <c r="Z82" s="143"/>
      <c r="AA82" s="143"/>
      <c r="AB82" s="143"/>
      <c r="AC82" s="143"/>
      <c r="AD82" s="143"/>
    </row>
    <row r="83" spans="1:30">
      <c r="A83" s="328"/>
      <c r="B83" s="249"/>
      <c r="C83" s="458"/>
      <c r="D83" s="254"/>
      <c r="E83" s="254"/>
      <c r="F83" s="254"/>
      <c r="G83" s="254"/>
      <c r="H83" s="508"/>
      <c r="I83" s="254"/>
      <c r="J83" s="254"/>
      <c r="K83" s="254"/>
      <c r="L83" s="254"/>
      <c r="M83" s="254"/>
      <c r="N83" s="328"/>
      <c r="O83" s="143"/>
      <c r="P83" s="143"/>
      <c r="Q83" s="143"/>
      <c r="R83" s="143"/>
      <c r="S83" s="143"/>
      <c r="T83" s="143"/>
      <c r="U83" s="143"/>
      <c r="V83" s="143"/>
      <c r="W83" s="143"/>
      <c r="X83" s="143"/>
      <c r="Y83" s="143"/>
      <c r="Z83" s="143"/>
      <c r="AA83" s="143"/>
      <c r="AB83" s="143"/>
      <c r="AC83" s="143"/>
      <c r="AD83" s="143"/>
    </row>
    <row r="84" spans="1:30">
      <c r="A84" s="328"/>
      <c r="B84" s="249"/>
      <c r="C84" s="458"/>
      <c r="D84" s="254"/>
      <c r="E84" s="254"/>
      <c r="F84" s="254"/>
      <c r="G84" s="254"/>
      <c r="H84" s="508"/>
      <c r="I84" s="254"/>
      <c r="J84" s="254"/>
      <c r="K84" s="254"/>
      <c r="L84" s="254"/>
      <c r="M84" s="254"/>
      <c r="N84" s="328"/>
      <c r="O84" s="143"/>
      <c r="P84" s="143"/>
      <c r="Q84" s="143"/>
      <c r="R84" s="143"/>
      <c r="S84" s="143"/>
      <c r="T84" s="143"/>
      <c r="U84" s="143"/>
      <c r="V84" s="143"/>
      <c r="W84" s="143"/>
      <c r="X84" s="143"/>
      <c r="Y84" s="143"/>
      <c r="Z84" s="143"/>
      <c r="AA84" s="143"/>
      <c r="AB84" s="143"/>
      <c r="AC84" s="143"/>
      <c r="AD84" s="143"/>
    </row>
    <row r="85" spans="1:30">
      <c r="A85" s="328"/>
      <c r="B85" s="249"/>
      <c r="C85" s="458"/>
      <c r="D85" s="254"/>
      <c r="E85" s="254"/>
      <c r="F85" s="254"/>
      <c r="G85" s="254"/>
      <c r="H85" s="508"/>
      <c r="I85" s="254"/>
      <c r="J85" s="254"/>
      <c r="K85" s="254"/>
      <c r="L85" s="254"/>
      <c r="M85" s="254"/>
      <c r="N85" s="328"/>
      <c r="O85" s="143"/>
      <c r="P85" s="143"/>
      <c r="Q85" s="143"/>
      <c r="R85" s="143"/>
      <c r="S85" s="143"/>
      <c r="T85" s="143"/>
      <c r="U85" s="143"/>
      <c r="V85" s="143"/>
      <c r="W85" s="143"/>
      <c r="X85" s="143"/>
      <c r="Y85" s="143"/>
      <c r="Z85" s="143"/>
      <c r="AA85" s="143"/>
      <c r="AB85" s="143"/>
      <c r="AC85" s="143"/>
      <c r="AD85" s="143"/>
    </row>
    <row r="86" spans="1:30">
      <c r="A86" s="328"/>
      <c r="B86" s="249"/>
      <c r="C86" s="458"/>
      <c r="D86" s="254"/>
      <c r="E86" s="254"/>
      <c r="F86" s="254"/>
      <c r="G86" s="254"/>
      <c r="H86" s="508"/>
      <c r="I86" s="254"/>
      <c r="J86" s="254"/>
      <c r="K86" s="254"/>
      <c r="L86" s="254"/>
      <c r="M86" s="254"/>
      <c r="N86" s="328"/>
      <c r="O86" s="143"/>
      <c r="P86" s="143"/>
      <c r="Q86" s="143"/>
      <c r="R86" s="143"/>
      <c r="S86" s="143"/>
      <c r="T86" s="143"/>
      <c r="U86" s="143"/>
      <c r="V86" s="143"/>
      <c r="W86" s="143"/>
      <c r="X86" s="143"/>
      <c r="Y86" s="143"/>
      <c r="Z86" s="143"/>
      <c r="AA86" s="143"/>
      <c r="AB86" s="143"/>
      <c r="AC86" s="143"/>
      <c r="AD86" s="143"/>
    </row>
    <row r="87" spans="1:30">
      <c r="A87" s="328"/>
      <c r="B87" s="249"/>
      <c r="C87" s="458"/>
      <c r="D87" s="254"/>
      <c r="E87" s="254"/>
      <c r="F87" s="254"/>
      <c r="G87" s="254"/>
      <c r="H87" s="508"/>
      <c r="I87" s="254"/>
      <c r="J87" s="254"/>
      <c r="K87" s="254"/>
      <c r="L87" s="254"/>
      <c r="M87" s="254"/>
      <c r="N87" s="328"/>
      <c r="O87" s="143"/>
      <c r="P87" s="143"/>
      <c r="Q87" s="143"/>
      <c r="R87" s="143"/>
      <c r="S87" s="143"/>
      <c r="T87" s="143"/>
      <c r="U87" s="143"/>
      <c r="V87" s="143"/>
      <c r="W87" s="143"/>
      <c r="X87" s="143"/>
      <c r="Y87" s="143"/>
      <c r="Z87" s="143"/>
      <c r="AA87" s="143"/>
      <c r="AB87" s="143"/>
      <c r="AC87" s="143"/>
      <c r="AD87" s="143"/>
    </row>
    <row r="88" spans="1:30">
      <c r="A88" s="328"/>
      <c r="B88" s="249"/>
      <c r="C88" s="460"/>
      <c r="D88" s="254"/>
      <c r="E88" s="254"/>
      <c r="F88" s="254"/>
      <c r="G88" s="254"/>
      <c r="H88" s="508"/>
      <c r="I88" s="254"/>
      <c r="J88" s="254"/>
      <c r="K88" s="254"/>
      <c r="L88" s="254"/>
      <c r="M88" s="254"/>
      <c r="N88" s="328"/>
      <c r="O88" s="143"/>
      <c r="P88" s="143"/>
      <c r="Q88" s="143"/>
      <c r="R88" s="143"/>
      <c r="S88" s="143"/>
      <c r="T88" s="143"/>
      <c r="U88" s="143"/>
      <c r="V88" s="143"/>
      <c r="W88" s="143"/>
      <c r="X88" s="143"/>
      <c r="Y88" s="143"/>
      <c r="Z88" s="143"/>
      <c r="AA88" s="143"/>
      <c r="AB88" s="143"/>
      <c r="AC88" s="143"/>
      <c r="AD88" s="143"/>
    </row>
    <row r="89" spans="1:30">
      <c r="A89" s="328"/>
      <c r="B89" s="461"/>
      <c r="C89" s="458"/>
      <c r="D89" s="254"/>
      <c r="E89" s="254"/>
      <c r="F89" s="254"/>
      <c r="G89" s="254"/>
      <c r="H89" s="508"/>
      <c r="I89" s="254"/>
      <c r="J89" s="254"/>
      <c r="K89" s="254"/>
      <c r="L89" s="254"/>
      <c r="M89" s="254"/>
      <c r="N89" s="328"/>
      <c r="O89" s="143"/>
      <c r="P89" s="143"/>
      <c r="Q89" s="143"/>
      <c r="R89" s="143"/>
      <c r="S89" s="143"/>
      <c r="T89" s="143"/>
      <c r="U89" s="143"/>
      <c r="V89" s="143"/>
      <c r="W89" s="143"/>
      <c r="X89" s="143"/>
      <c r="Y89" s="143"/>
      <c r="Z89" s="143"/>
      <c r="AA89" s="143"/>
      <c r="AB89" s="143"/>
      <c r="AC89" s="143"/>
      <c r="AD89" s="143"/>
    </row>
    <row r="90" spans="1:30">
      <c r="A90" s="328"/>
      <c r="B90" s="461"/>
      <c r="C90" s="458"/>
      <c r="D90" s="254"/>
      <c r="E90" s="254"/>
      <c r="F90" s="254"/>
      <c r="G90" s="254"/>
      <c r="H90" s="508"/>
      <c r="I90" s="254"/>
      <c r="J90" s="254"/>
      <c r="K90" s="254"/>
      <c r="L90" s="254"/>
      <c r="M90" s="254"/>
      <c r="N90" s="328"/>
      <c r="O90" s="143"/>
      <c r="P90" s="143"/>
      <c r="Q90" s="143"/>
      <c r="R90" s="143"/>
      <c r="S90" s="143"/>
      <c r="T90" s="143"/>
      <c r="U90" s="143"/>
      <c r="V90" s="143"/>
      <c r="W90" s="143"/>
      <c r="X90" s="143"/>
      <c r="Y90" s="143"/>
      <c r="Z90" s="143"/>
      <c r="AA90" s="143"/>
      <c r="AB90" s="143"/>
      <c r="AC90" s="143"/>
      <c r="AD90" s="143"/>
    </row>
    <row r="91" spans="1:30">
      <c r="A91" s="328"/>
      <c r="B91" s="461"/>
      <c r="C91" s="458"/>
      <c r="D91" s="254"/>
      <c r="E91" s="254"/>
      <c r="F91" s="254"/>
      <c r="G91" s="254"/>
      <c r="H91" s="508"/>
      <c r="I91" s="254"/>
      <c r="J91" s="254"/>
      <c r="K91" s="254"/>
      <c r="L91" s="254"/>
      <c r="M91" s="254"/>
      <c r="N91" s="328"/>
      <c r="O91" s="143"/>
      <c r="P91" s="143"/>
      <c r="Q91" s="143"/>
      <c r="R91" s="143"/>
      <c r="S91" s="143"/>
      <c r="T91" s="143"/>
      <c r="U91" s="143"/>
      <c r="V91" s="143"/>
      <c r="W91" s="143"/>
      <c r="X91" s="143"/>
      <c r="Y91" s="143"/>
      <c r="Z91" s="143"/>
      <c r="AA91" s="143"/>
      <c r="AB91" s="143"/>
      <c r="AC91" s="143"/>
      <c r="AD91" s="143"/>
    </row>
    <row r="92" spans="1:30">
      <c r="A92" s="328"/>
      <c r="B92" s="461"/>
      <c r="C92" s="249"/>
      <c r="D92" s="254"/>
      <c r="E92" s="254"/>
      <c r="F92" s="254"/>
      <c r="G92" s="254"/>
      <c r="H92" s="508"/>
      <c r="I92" s="254"/>
      <c r="J92" s="254"/>
      <c r="K92" s="254"/>
      <c r="L92" s="254"/>
      <c r="M92" s="254"/>
      <c r="N92" s="328"/>
      <c r="O92" s="143"/>
      <c r="P92" s="143"/>
      <c r="Q92" s="143"/>
      <c r="R92" s="143"/>
      <c r="S92" s="143"/>
      <c r="T92" s="143"/>
      <c r="U92" s="143"/>
      <c r="V92" s="143"/>
      <c r="W92" s="143"/>
      <c r="X92" s="143"/>
      <c r="Y92" s="143"/>
      <c r="Z92" s="143"/>
      <c r="AA92" s="143"/>
      <c r="AB92" s="143"/>
      <c r="AC92" s="143"/>
      <c r="AD92" s="143"/>
    </row>
    <row r="93" spans="1:30">
      <c r="A93" s="328"/>
      <c r="B93" s="461"/>
      <c r="C93" s="458"/>
      <c r="D93" s="254"/>
      <c r="E93" s="254"/>
      <c r="F93" s="254"/>
      <c r="G93" s="254"/>
      <c r="H93" s="508"/>
      <c r="I93" s="254"/>
      <c r="J93" s="254"/>
      <c r="K93" s="254"/>
      <c r="L93" s="254"/>
      <c r="M93" s="254"/>
      <c r="N93" s="328"/>
      <c r="O93" s="143"/>
      <c r="P93" s="143"/>
      <c r="Q93" s="143"/>
      <c r="R93" s="143"/>
      <c r="S93" s="143"/>
      <c r="T93" s="143"/>
      <c r="U93" s="143"/>
      <c r="V93" s="143"/>
      <c r="W93" s="143"/>
      <c r="X93" s="143"/>
      <c r="Y93" s="143"/>
      <c r="Z93" s="143"/>
      <c r="AA93" s="143"/>
      <c r="AB93" s="143"/>
      <c r="AC93" s="143"/>
      <c r="AD93" s="143"/>
    </row>
    <row r="94" spans="1:30">
      <c r="A94" s="328"/>
      <c r="B94" s="461"/>
      <c r="C94" s="458"/>
      <c r="D94" s="254"/>
      <c r="E94" s="254"/>
      <c r="F94" s="254"/>
      <c r="G94" s="254"/>
      <c r="H94" s="508"/>
      <c r="I94" s="254"/>
      <c r="J94" s="254"/>
      <c r="K94" s="254"/>
      <c r="L94" s="254"/>
      <c r="M94" s="254"/>
      <c r="N94" s="328"/>
      <c r="O94" s="143"/>
      <c r="P94" s="143"/>
      <c r="Q94" s="143"/>
      <c r="R94" s="143"/>
      <c r="S94" s="143"/>
      <c r="T94" s="143"/>
      <c r="U94" s="143"/>
      <c r="V94" s="143"/>
      <c r="W94" s="143"/>
      <c r="X94" s="143"/>
      <c r="Y94" s="143"/>
      <c r="Z94" s="143"/>
      <c r="AA94" s="143"/>
      <c r="AB94" s="143"/>
      <c r="AC94" s="143"/>
      <c r="AD94" s="143"/>
    </row>
    <row r="95" spans="1:30">
      <c r="A95" s="328"/>
      <c r="B95" s="461"/>
      <c r="C95" s="458"/>
      <c r="D95" s="254"/>
      <c r="E95" s="254"/>
      <c r="F95" s="254"/>
      <c r="G95" s="254"/>
      <c r="H95" s="508"/>
      <c r="I95" s="254"/>
      <c r="J95" s="254"/>
      <c r="K95" s="254"/>
      <c r="L95" s="254"/>
      <c r="M95" s="254"/>
      <c r="N95" s="328"/>
      <c r="O95" s="143"/>
      <c r="P95" s="143"/>
      <c r="Q95" s="143"/>
      <c r="R95" s="143"/>
      <c r="S95" s="143"/>
      <c r="T95" s="143"/>
      <c r="U95" s="143"/>
      <c r="V95" s="143"/>
      <c r="W95" s="143"/>
      <c r="X95" s="143"/>
      <c r="Y95" s="143"/>
      <c r="Z95" s="143"/>
      <c r="AA95" s="143"/>
      <c r="AB95" s="143"/>
      <c r="AC95" s="143"/>
      <c r="AD95" s="143"/>
    </row>
    <row r="96" spans="1:30">
      <c r="A96" s="328"/>
      <c r="B96" s="249"/>
      <c r="C96" s="458"/>
      <c r="D96" s="254"/>
      <c r="E96" s="254"/>
      <c r="F96" s="254"/>
      <c r="G96" s="254"/>
      <c r="H96" s="508"/>
      <c r="I96" s="254"/>
      <c r="J96" s="254"/>
      <c r="K96" s="254"/>
      <c r="L96" s="254"/>
      <c r="M96" s="254"/>
      <c r="N96" s="328"/>
      <c r="O96" s="143"/>
      <c r="P96" s="143"/>
      <c r="Q96" s="143"/>
      <c r="R96" s="143"/>
      <c r="S96" s="143"/>
      <c r="T96" s="143"/>
      <c r="U96" s="143"/>
      <c r="V96" s="143"/>
      <c r="W96" s="143"/>
      <c r="X96" s="143"/>
      <c r="Y96" s="143"/>
      <c r="Z96" s="143"/>
      <c r="AA96" s="143"/>
      <c r="AB96" s="143"/>
      <c r="AC96" s="143"/>
      <c r="AD96" s="143"/>
    </row>
    <row r="97" spans="1:30">
      <c r="A97" s="328"/>
      <c r="B97" s="249"/>
      <c r="C97" s="458"/>
      <c r="D97" s="254"/>
      <c r="E97" s="254"/>
      <c r="F97" s="254"/>
      <c r="G97" s="254"/>
      <c r="H97" s="508"/>
      <c r="I97" s="254"/>
      <c r="J97" s="254"/>
      <c r="K97" s="254"/>
      <c r="L97" s="254"/>
      <c r="M97" s="254"/>
      <c r="N97" s="328"/>
      <c r="O97" s="143"/>
      <c r="P97" s="143"/>
      <c r="Q97" s="143"/>
      <c r="R97" s="143"/>
      <c r="S97" s="143"/>
      <c r="T97" s="143"/>
      <c r="U97" s="143"/>
      <c r="V97" s="143"/>
      <c r="W97" s="143"/>
      <c r="X97" s="143"/>
      <c r="Y97" s="143"/>
      <c r="Z97" s="143"/>
      <c r="AA97" s="143"/>
      <c r="AB97" s="143"/>
      <c r="AC97" s="143"/>
      <c r="AD97" s="143"/>
    </row>
    <row r="98" spans="1:30">
      <c r="A98" s="328"/>
      <c r="B98" s="249"/>
      <c r="C98" s="458"/>
      <c r="D98" s="254"/>
      <c r="E98" s="254"/>
      <c r="F98" s="254"/>
      <c r="G98" s="254"/>
      <c r="H98" s="508"/>
      <c r="I98" s="254"/>
      <c r="J98" s="254"/>
      <c r="K98" s="254"/>
      <c r="L98" s="254"/>
      <c r="M98" s="254"/>
      <c r="N98" s="328"/>
      <c r="O98" s="143"/>
      <c r="P98" s="143"/>
      <c r="Q98" s="143"/>
      <c r="R98" s="143"/>
      <c r="S98" s="143"/>
      <c r="T98" s="143"/>
      <c r="U98" s="143"/>
      <c r="V98" s="143"/>
      <c r="W98" s="143"/>
      <c r="X98" s="143"/>
      <c r="Y98" s="143"/>
      <c r="Z98" s="143"/>
      <c r="AA98" s="143"/>
      <c r="AB98" s="143"/>
      <c r="AC98" s="143"/>
      <c r="AD98" s="143"/>
    </row>
    <row r="99" spans="1:30">
      <c r="A99" s="328"/>
      <c r="B99" s="249"/>
      <c r="C99" s="458"/>
      <c r="D99" s="254"/>
      <c r="E99" s="254"/>
      <c r="F99" s="254"/>
      <c r="G99" s="254"/>
      <c r="H99" s="508"/>
      <c r="I99" s="254"/>
      <c r="J99" s="254"/>
      <c r="K99" s="254"/>
      <c r="L99" s="254"/>
      <c r="M99" s="254"/>
      <c r="N99" s="328"/>
      <c r="O99" s="143"/>
      <c r="P99" s="143"/>
      <c r="Q99" s="143"/>
      <c r="R99" s="143"/>
      <c r="S99" s="143"/>
      <c r="T99" s="143"/>
      <c r="U99" s="143"/>
      <c r="V99" s="143"/>
      <c r="W99" s="143"/>
      <c r="X99" s="143"/>
      <c r="Y99" s="143"/>
      <c r="Z99" s="143"/>
      <c r="AA99" s="143"/>
      <c r="AB99" s="143"/>
      <c r="AC99" s="143"/>
      <c r="AD99" s="143"/>
    </row>
    <row r="100" spans="1:30">
      <c r="A100" s="143"/>
      <c r="F100" s="246"/>
      <c r="G100" s="246"/>
      <c r="H100" s="320"/>
      <c r="L100" s="246"/>
      <c r="M100" s="246"/>
      <c r="N100" s="143"/>
      <c r="O100" s="143"/>
      <c r="P100" s="143"/>
      <c r="Q100" s="143"/>
      <c r="R100" s="143"/>
      <c r="S100" s="143"/>
      <c r="T100" s="143"/>
      <c r="U100" s="143"/>
      <c r="V100" s="143"/>
      <c r="W100" s="143"/>
      <c r="X100" s="143"/>
      <c r="Y100" s="143"/>
      <c r="Z100" s="143"/>
      <c r="AA100" s="143"/>
      <c r="AB100" s="143"/>
      <c r="AC100" s="143"/>
      <c r="AD100" s="143"/>
    </row>
    <row r="101" spans="1:30">
      <c r="A101" s="143"/>
      <c r="C101" s="347"/>
      <c r="F101" s="246"/>
      <c r="G101" s="246"/>
      <c r="H101" s="320"/>
      <c r="L101" s="246"/>
      <c r="M101" s="246"/>
      <c r="N101" s="143"/>
      <c r="O101" s="143"/>
      <c r="P101" s="143"/>
      <c r="Q101" s="143"/>
      <c r="R101" s="143"/>
      <c r="S101" s="143"/>
      <c r="T101" s="143"/>
      <c r="U101" s="143"/>
      <c r="V101" s="143"/>
      <c r="W101" s="143"/>
      <c r="X101" s="143"/>
      <c r="Y101" s="143"/>
      <c r="Z101" s="143"/>
      <c r="AA101" s="143"/>
      <c r="AB101" s="143"/>
      <c r="AC101" s="143"/>
      <c r="AD101" s="143"/>
    </row>
  </sheetData>
  <autoFilter ref="A14:AD14"/>
  <mergeCells count="14">
    <mergeCell ref="I12:R12"/>
    <mergeCell ref="S12:AB12"/>
    <mergeCell ref="I13:M13"/>
    <mergeCell ref="N13:R13"/>
    <mergeCell ref="S13:W13"/>
    <mergeCell ref="X13:AB13"/>
    <mergeCell ref="A55:C55"/>
    <mergeCell ref="B57:G57"/>
    <mergeCell ref="B58:H58"/>
    <mergeCell ref="A1:G1"/>
    <mergeCell ref="A2:G2"/>
    <mergeCell ref="A3:G3"/>
    <mergeCell ref="B4:G4"/>
    <mergeCell ref="B13:G13"/>
  </mergeCells>
  <printOptions horizontalCentered="1"/>
  <pageMargins left="0.74803149606299213" right="0.39370078740157483" top="0.74803149606299213" bottom="4.1338582677165361" header="0.51181102362204722" footer="3.5433070866141736"/>
  <pageSetup paperSize="9" scale="99" firstPageNumber="53" orientation="portrait" blackAndWhite="1" useFirstPageNumber="1" r:id="rId1"/>
  <headerFooter alignWithMargins="0">
    <oddHeader xml:space="preserve">&amp;C   </oddHeader>
    <oddFooter>&amp;C&amp;"Times New Roman,Bold" &amp;P</oddFooter>
  </headerFooter>
  <rowBreaks count="1" manualBreakCount="1">
    <brk id="33"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62</vt:i4>
      </vt:variant>
    </vt:vector>
  </HeadingPairs>
  <TitlesOfParts>
    <vt:vector size="73" baseType="lpstr">
      <vt:lpstr>annesure</vt:lpstr>
      <vt:lpstr>dem6</vt:lpstr>
      <vt:lpstr>dem7</vt:lpstr>
      <vt:lpstr>dem13</vt:lpstr>
      <vt:lpstr>dem15</vt:lpstr>
      <vt:lpstr>dem31</vt:lpstr>
      <vt:lpstr>Dem35</vt:lpstr>
      <vt:lpstr>dem38</vt:lpstr>
      <vt:lpstr>dem40</vt:lpstr>
      <vt:lpstr>dem41</vt:lpstr>
      <vt:lpstr>dem47</vt:lpstr>
      <vt:lpstr>'dem15'!ch</vt:lpstr>
      <vt:lpstr>'dem6'!ecclesiastical</vt:lpstr>
      <vt:lpstr>'dem6'!ecla</vt:lpstr>
      <vt:lpstr>'dem7'!educap</vt:lpstr>
      <vt:lpstr>'dem47'!educationrevenue</vt:lpstr>
      <vt:lpstr>'dem13'!health</vt:lpstr>
      <vt:lpstr>'dem31'!np</vt:lpstr>
      <vt:lpstr>'Dem35'!np</vt:lpstr>
      <vt:lpstr>'dem38'!np</vt:lpstr>
      <vt:lpstr>'dem40'!np</vt:lpstr>
      <vt:lpstr>'dem6'!np</vt:lpstr>
      <vt:lpstr>annesure!Print_Area</vt:lpstr>
      <vt:lpstr>'dem13'!Print_Area</vt:lpstr>
      <vt:lpstr>'dem15'!Print_Area</vt:lpstr>
      <vt:lpstr>'dem31'!Print_Area</vt:lpstr>
      <vt:lpstr>'Dem35'!Print_Area</vt:lpstr>
      <vt:lpstr>'dem38'!Print_Area</vt:lpstr>
      <vt:lpstr>'dem40'!Print_Area</vt:lpstr>
      <vt:lpstr>'dem41'!Print_Area</vt:lpstr>
      <vt:lpstr>'dem47'!Print_Area</vt:lpstr>
      <vt:lpstr>'dem6'!Print_Area</vt:lpstr>
      <vt:lpstr>'dem7'!Print_Area</vt:lpstr>
      <vt:lpstr>'dem13'!Print_Titles</vt:lpstr>
      <vt:lpstr>'dem15'!Print_Titles</vt:lpstr>
      <vt:lpstr>'dem31'!Print_Titles</vt:lpstr>
      <vt:lpstr>'Dem35'!Print_Titles</vt:lpstr>
      <vt:lpstr>'dem38'!Print_Titles</vt:lpstr>
      <vt:lpstr>'dem40'!Print_Titles</vt:lpstr>
      <vt:lpstr>'dem41'!Print_Titles</vt:lpstr>
      <vt:lpstr>'dem47'!Print_Titles</vt:lpstr>
      <vt:lpstr>'dem6'!Print_Titles</vt:lpstr>
      <vt:lpstr>'dem7'!Print_Titles</vt:lpstr>
      <vt:lpstr>'dem13'!revise</vt:lpstr>
      <vt:lpstr>'dem15'!revise</vt:lpstr>
      <vt:lpstr>'dem31'!revise</vt:lpstr>
      <vt:lpstr>'Dem35'!revise</vt:lpstr>
      <vt:lpstr>'dem38'!revise</vt:lpstr>
      <vt:lpstr>'dem40'!revise</vt:lpstr>
      <vt:lpstr>'dem41'!revise</vt:lpstr>
      <vt:lpstr>'dem6'!revise</vt:lpstr>
      <vt:lpstr>'dem7'!revise</vt:lpstr>
      <vt:lpstr>revise</vt:lpstr>
      <vt:lpstr>'dem38'!scst</vt:lpstr>
      <vt:lpstr>'dem38'!SocialSecurity</vt:lpstr>
      <vt:lpstr>'dem13'!summary</vt:lpstr>
      <vt:lpstr>'dem15'!summary</vt:lpstr>
      <vt:lpstr>'dem31'!summary</vt:lpstr>
      <vt:lpstr>'Dem35'!summary</vt:lpstr>
      <vt:lpstr>'dem38'!summary</vt:lpstr>
      <vt:lpstr>'dem40'!summary</vt:lpstr>
      <vt:lpstr>'dem47'!summary</vt:lpstr>
      <vt:lpstr>'dem6'!summary</vt:lpstr>
      <vt:lpstr>'dem7'!summary</vt:lpstr>
      <vt:lpstr>'dem40'!Tourism</vt:lpstr>
      <vt:lpstr>'dem40'!tourismcap</vt:lpstr>
      <vt:lpstr>'dem40'!tourismrec</vt:lpstr>
      <vt:lpstr>'dem40'!tourismRevenue</vt:lpstr>
      <vt:lpstr>'dem41'!urbanDevelopment</vt:lpstr>
      <vt:lpstr>'dem15'!voted</vt:lpstr>
      <vt:lpstr>'dem38'!Voted</vt:lpstr>
      <vt:lpstr>'dem40'!Voted</vt:lpstr>
      <vt:lpstr>'dem41'!Voted</vt:lpstr>
    </vt:vector>
  </TitlesOfParts>
  <Company>.:L4zy w4r3z:.</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Siyon</cp:lastModifiedBy>
  <cp:lastPrinted>2017-03-11T11:30:31Z</cp:lastPrinted>
  <dcterms:created xsi:type="dcterms:W3CDTF">2011-07-12T05:33:40Z</dcterms:created>
  <dcterms:modified xsi:type="dcterms:W3CDTF">2017-10-04T06:27:12Z</dcterms:modified>
</cp:coreProperties>
</file>